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mulder\Desktop\Stats\StatsJun2021\"/>
    </mc:Choice>
  </mc:AlternateContent>
  <xr:revisionPtr revIDLastSave="0" documentId="8_{87A9E46D-A555-4043-877B-4240605D15C8}" xr6:coauthVersionLast="47" xr6:coauthVersionMax="47" xr10:uidLastSave="{00000000-0000-0000-0000-000000000000}"/>
  <bookViews>
    <workbookView xWindow="-120" yWindow="-120" windowWidth="20730" windowHeight="11160" tabRatio="717" xr2:uid="{00000000-000D-0000-FFFF-FFFF00000000}"/>
  </bookViews>
  <sheets>
    <sheet name="FCISSummary" sheetId="2" r:id="rId1"/>
    <sheet name="FCISAssetSum" sheetId="3" r:id="rId2"/>
    <sheet name="FCISSchemeSummary" sheetId="4" r:id="rId3"/>
    <sheet name="FCISEquity" sheetId="5" r:id="rId4"/>
    <sheet name="FCISAsset" sheetId="6" r:id="rId5"/>
    <sheet name="FCISFixed" sheetId="7" r:id="rId6"/>
    <sheet name="FCISFundSum" sheetId="8" r:id="rId7"/>
    <sheet name="SUMYEAR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4" l="1"/>
  <c r="F63" i="4"/>
  <c r="F64" i="4"/>
  <c r="F65" i="4"/>
  <c r="F66" i="4"/>
  <c r="F67" i="4"/>
  <c r="F68" i="4"/>
  <c r="F69" i="4"/>
  <c r="F70" i="4"/>
  <c r="F71" i="4"/>
  <c r="F47" i="4"/>
  <c r="F48" i="4"/>
  <c r="F49" i="4"/>
  <c r="F50" i="4"/>
  <c r="F51" i="4"/>
  <c r="F52" i="4"/>
  <c r="F53" i="4"/>
  <c r="F54" i="4"/>
  <c r="F55" i="4"/>
  <c r="F56" i="4"/>
  <c r="F57" i="4"/>
  <c r="F58" i="4"/>
  <c r="F61" i="4"/>
  <c r="F37" i="4"/>
  <c r="F38" i="4"/>
  <c r="F39" i="4"/>
  <c r="F42" i="4"/>
  <c r="F43" i="4"/>
  <c r="F44" i="4"/>
  <c r="F45" i="4"/>
  <c r="F46" i="4"/>
  <c r="F26" i="4"/>
  <c r="F27" i="4"/>
  <c r="F28" i="4"/>
  <c r="F29" i="4"/>
  <c r="F30" i="4"/>
  <c r="F31" i="4"/>
  <c r="F32" i="4"/>
  <c r="F33" i="4"/>
  <c r="F34" i="4"/>
  <c r="F35" i="4"/>
  <c r="F36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4" i="4"/>
  <c r="Q18" i="3"/>
  <c r="O18" i="3"/>
  <c r="M18" i="3"/>
  <c r="K18" i="3"/>
  <c r="I18" i="3"/>
  <c r="G18" i="3"/>
  <c r="E18" i="3"/>
  <c r="C18" i="3"/>
  <c r="F176" i="9"/>
  <c r="E176" i="9"/>
  <c r="D176" i="9"/>
  <c r="F169" i="9"/>
  <c r="E169" i="9"/>
  <c r="D169" i="9"/>
  <c r="F162" i="9"/>
  <c r="E162" i="9"/>
  <c r="D162" i="9"/>
  <c r="F154" i="9"/>
  <c r="E154" i="9"/>
  <c r="D154" i="9"/>
  <c r="F145" i="9"/>
  <c r="E145" i="9"/>
  <c r="D145" i="9"/>
  <c r="F136" i="9"/>
  <c r="E136" i="9"/>
  <c r="D136" i="9"/>
  <c r="F128" i="9"/>
  <c r="E128" i="9"/>
  <c r="D128" i="9"/>
  <c r="G126" i="9"/>
</calcChain>
</file>

<file path=xl/sharedStrings.xml><?xml version="1.0" encoding="utf-8"?>
<sst xmlns="http://schemas.openxmlformats.org/spreadsheetml/2006/main" count="9334" uniqueCount="890">
  <si>
    <t>Figures relate to ASISA membership registered funds.</t>
  </si>
  <si>
    <t>GRAND TOTAL</t>
  </si>
  <si>
    <t>%</t>
  </si>
  <si>
    <t>RM</t>
  </si>
  <si>
    <t>Net Inflow</t>
  </si>
  <si>
    <t>Total Repurchases</t>
  </si>
  <si>
    <t>Total Sales</t>
  </si>
  <si>
    <t>Total Assets</t>
  </si>
  <si>
    <t>SUMMARY</t>
  </si>
  <si>
    <t xml:space="preserve">Quarter ended:  </t>
  </si>
  <si>
    <t>Foreign Collective Investment Scheme Statistics of ASISA FCIS Members</t>
  </si>
  <si>
    <t>ASSET SUMMARY</t>
  </si>
  <si>
    <t>Rand</t>
  </si>
  <si>
    <t>Total In/outflow</t>
  </si>
  <si>
    <t>Scheme</t>
  </si>
  <si>
    <t>SUMMARY BY SCHEME</t>
  </si>
  <si>
    <t>Fund currency</t>
  </si>
  <si>
    <t>Exchange Rate</t>
  </si>
  <si>
    <t>Currency Code</t>
  </si>
  <si>
    <t>Fund Name</t>
  </si>
  <si>
    <t>Retail / Institutional</t>
  </si>
  <si>
    <t>FCIS EQUITY FUNDS</t>
  </si>
  <si>
    <t>FCIS ASSET ALLOCATION FUNDS</t>
  </si>
  <si>
    <t>FCIS FIXED INTEREST FUNDS</t>
  </si>
  <si>
    <t>ALL FCIS FUNDS</t>
  </si>
  <si>
    <t xml:space="preserve"> Allan Gray Australia Balanced Fund</t>
  </si>
  <si>
    <t xml:space="preserve"> Allan Gray Bermuda Ltd</t>
  </si>
  <si>
    <t>Aberdeen Standard SICAV I</t>
  </si>
  <si>
    <t>Allan Gray Australia Equity Fund</t>
  </si>
  <si>
    <t>Allan Gray Australia Opportunity Fund</t>
  </si>
  <si>
    <t>Allan Gray Frontier Markets Equity Fund Limited</t>
  </si>
  <si>
    <t>Ashburton Emerging Markets Funds Limited</t>
  </si>
  <si>
    <t>Ashburton Global Investment Funds Limited</t>
  </si>
  <si>
    <t>Ashburton Investments SICAV</t>
  </si>
  <si>
    <t>Ashburton Money Market Funds Ltd</t>
  </si>
  <si>
    <t xml:space="preserve">Ashburton Replica Portfolio Limited </t>
  </si>
  <si>
    <t>Ci Global Investments RIAIF ICAV</t>
  </si>
  <si>
    <t>Contrarius ICAV</t>
  </si>
  <si>
    <t>Coronation Global Opportunities Fund</t>
  </si>
  <si>
    <t>Dodge &amp; Cox Worldwide Funds plc</t>
  </si>
  <si>
    <t>Foord Global Equity Fund</t>
  </si>
  <si>
    <t>Foord International Trust</t>
  </si>
  <si>
    <t>Foord SICAV</t>
  </si>
  <si>
    <t>Franklin Templeton Investment Funds (Luxembourg) (FTIF)</t>
  </si>
  <si>
    <t>Franklin Templeton Shariah Funds (FTSF)</t>
  </si>
  <si>
    <t>Ginsglobal Index Funds (Mauritius) Ltd</t>
  </si>
  <si>
    <t>Investec World Axis PCC Limited</t>
  </si>
  <si>
    <t>Investment Solutions Strategic Global Fund (Jersey)</t>
  </si>
  <si>
    <t>Lloyds  Investment Funds Ltd</t>
  </si>
  <si>
    <t>Lloyds Multi Strategy Fund Ltd</t>
  </si>
  <si>
    <t>M&amp;G Investment Funds (1)</t>
  </si>
  <si>
    <t>M&amp;G Investment Funds (3)</t>
  </si>
  <si>
    <t xml:space="preserve">Marriott International Funds Plc </t>
  </si>
  <si>
    <t>Melville Douglas Global Growth Fund Limited</t>
  </si>
  <si>
    <t>MELVILLE DOUGLAS INCOME FUND Limited</t>
  </si>
  <si>
    <t>MLC Gloabl Multi Strategy UCITS Funds Plc</t>
  </si>
  <si>
    <t>Momentum Mutual Fund ICC Limited</t>
  </si>
  <si>
    <t>Nedgroup Investments Funds Plc</t>
  </si>
  <si>
    <t>Nedgroup Investments MultiFunds Plc</t>
  </si>
  <si>
    <t>Ninety One Global Strategy Fund Ltd</t>
  </si>
  <si>
    <t>Ninety One Premier Funds PCC Ltd</t>
  </si>
  <si>
    <t>OGM Oasis Crescent Global Investment Funds (UK) ICVC</t>
  </si>
  <si>
    <t>ONE Fund - Rezco Global Flexible Fund</t>
  </si>
  <si>
    <t>Orbis Global Equity Fund Limited</t>
  </si>
  <si>
    <t>Orbis Optimal SA Fund Ltd</t>
  </si>
  <si>
    <t>ORBIS SICAV</t>
  </si>
  <si>
    <t>PIM Capital PCC</t>
  </si>
  <si>
    <t>Prescient Global Funds Plc (Ireland)</t>
  </si>
  <si>
    <t>Prudential Global Funds ICAV</t>
  </si>
  <si>
    <t>PSG Global Funds SICAV plc</t>
  </si>
  <si>
    <t>PSG Global Portfolio Malta</t>
  </si>
  <si>
    <t>PSG International Funds SICAV plc</t>
  </si>
  <si>
    <t>PSG Wealth Global Flexible FoF (GBP) SICAV plc</t>
  </si>
  <si>
    <t>PSG Wealth Global Funds SICAV plc</t>
  </si>
  <si>
    <t>PSG Wealth Global Preserver FoF (GBP) SICAV plc</t>
  </si>
  <si>
    <t>PSG Wealth Global Preserver FoF (USD) SICAV plc</t>
  </si>
  <si>
    <t>PTI Mutual Fund PCC Limited</t>
  </si>
  <si>
    <t>Ranmore Global Equity Fund plc</t>
  </si>
  <si>
    <t>RECM Global Fund Limited</t>
  </si>
  <si>
    <t>Russell Investment Company Public Limited Company</t>
  </si>
  <si>
    <t>Sanlam Global Funds Plc (Ireland)</t>
  </si>
  <si>
    <t>Sanlam Universal Funds Plc (Ireland)</t>
  </si>
  <si>
    <t>Schroder International Selection Fund (Luxembourg)</t>
  </si>
  <si>
    <t>STANDARD BANK INTERNATIONAL FUNDS LIMITED</t>
  </si>
  <si>
    <t>STANLIB FUNDS Limited</t>
  </si>
  <si>
    <t>STANLIB OFFSHORE UNIT TRUSTS</t>
  </si>
  <si>
    <t>Stenham Real Estate Equity Fund Limited</t>
  </si>
  <si>
    <t>The Fidelity Institutional Liquidity Fund Plc</t>
  </si>
  <si>
    <t>The Offshore Mutual Funds PCC Limited</t>
  </si>
  <si>
    <t xml:space="preserve">Vulcan Value Equity Fund </t>
  </si>
  <si>
    <t xml:space="preserve">Warwick International Fund Pcc Ltd </t>
  </si>
  <si>
    <t>Retail and Institutional</t>
  </si>
  <si>
    <t>Institutional</t>
  </si>
  <si>
    <t>Retail</t>
  </si>
  <si>
    <t>Allan Gray Australia Balanced Fund</t>
  </si>
  <si>
    <t>Allan Gray Africa ex-SA Bond Fund</t>
  </si>
  <si>
    <t>Allan Gray Africa Ex-SA Equity Fund</t>
  </si>
  <si>
    <t>Aberdeen Standard SICAV I - American Focused Equity Fund</t>
  </si>
  <si>
    <t>Aberdeen Standard SICAV I - Emerging Markets Equity Fund</t>
  </si>
  <si>
    <t>Aberdeen Standard SICAV I - Emerging Markets Infrastructure Equity Fund</t>
  </si>
  <si>
    <t>Aberdeen Standard SICAV I - Emerging Markets Smaller Companies Fund</t>
  </si>
  <si>
    <t>Aberdeen Standard SICAV I - European Equity Fund</t>
  </si>
  <si>
    <t>Aberdeen Standard SICAV I – Global Innovation Equity Fund</t>
  </si>
  <si>
    <t>Aberdeen Standard SICAV I - Japanese Equities Fund</t>
  </si>
  <si>
    <t>Aberdeen Standard SICAV I - Latin American Equity Fund</t>
  </si>
  <si>
    <t>Aberdeen Standard SICAV I - North American Smaller Companies Fund</t>
  </si>
  <si>
    <t>Aberdeen Standard SICAV I - World Equity Fund</t>
  </si>
  <si>
    <t>Aberdeen Standard SICAV I - World Resources Equity Fund</t>
  </si>
  <si>
    <t>Aberdeen Standard SICAV I - World Smaller Companies Fund</t>
  </si>
  <si>
    <t>Allan Gray Australia Stable Fund</t>
  </si>
  <si>
    <t>Allan Gray Frontier Markets Equity Fund</t>
  </si>
  <si>
    <t>Chindia Equity Fund</t>
  </si>
  <si>
    <t>Global Growth Dollar Feeder Fund</t>
  </si>
  <si>
    <t>Africa Equity Opportunities Fund</t>
  </si>
  <si>
    <t>Global Energy Fund</t>
  </si>
  <si>
    <t>Global Equity Fund</t>
  </si>
  <si>
    <t>Global Growth Fund</t>
  </si>
  <si>
    <t>Global Leaders Equity Fund</t>
  </si>
  <si>
    <t>India Fixed Income Opportunities Fund</t>
  </si>
  <si>
    <t>Dollar Money Market Feeder Fund</t>
  </si>
  <si>
    <t>Sterling Money Market Feeder Fund</t>
  </si>
  <si>
    <t>Dollar Asset Management Fund</t>
  </si>
  <si>
    <t>Euro Asset Management Class</t>
  </si>
  <si>
    <t>Sterling Asset Management Fund</t>
  </si>
  <si>
    <t>Analytics International Flexible Fund</t>
  </si>
  <si>
    <t>APS Global Flexible Fund of Funds</t>
  </si>
  <si>
    <t>Claret Fund</t>
  </si>
  <si>
    <t>Global Accumulator Fund</t>
  </si>
  <si>
    <t>Global Flexible Fund</t>
  </si>
  <si>
    <t>Global Flexible Growth Fund</t>
  </si>
  <si>
    <t>Global Fund</t>
  </si>
  <si>
    <t>Global Inflation Plus Fund</t>
  </si>
  <si>
    <t>Global Maximum Return Fund</t>
  </si>
  <si>
    <t>Global Preserver Fund</t>
  </si>
  <si>
    <t>International Equity Fund</t>
  </si>
  <si>
    <t>International Flexible Fund</t>
  </si>
  <si>
    <t>International Flexible Growth Fund</t>
  </si>
  <si>
    <t>NFB Global Balanced Fund of Funds</t>
  </si>
  <si>
    <t>Odyssey Global Fund</t>
  </si>
  <si>
    <t>Worldwide Growth Fund</t>
  </si>
  <si>
    <t>Contrarius Global Absolute Fund</t>
  </si>
  <si>
    <t>Contrarius Global Equity Fund</t>
  </si>
  <si>
    <t>Coronation Global Capital Plus Fund (CEGLE)</t>
  </si>
  <si>
    <t>Coronation Global Capital Plus Fund (CGGLG &amp; CGCHP)</t>
  </si>
  <si>
    <t>Coronation Global Capital Plus Fund (CUGLA,CUGLD, CUGCP &amp; CUGLF)</t>
  </si>
  <si>
    <t>Coronation Global Cash Fund (CUGCA)</t>
  </si>
  <si>
    <t xml:space="preserve">Coronation Global Emerging Markets Fund(CUGEA,CUGEB &amp; CUGEC) </t>
  </si>
  <si>
    <t>Coronation Global Equity Select USD (CGESA &amp; CGESP)</t>
  </si>
  <si>
    <t>Coronation Global Managed Fund (CUGMA, CUMFP)</t>
  </si>
  <si>
    <t>Coronation Global Opportunities Equity Fund (CUWEA &amp; CUOEP)</t>
  </si>
  <si>
    <t>Coronation Global Optimum Growth USD (CGOGA &amp; CGOGP)</t>
  </si>
  <si>
    <t>Coronation Global Strategic USD Income Fund (CUGSI &amp; CUGSP)</t>
  </si>
  <si>
    <t>Dodge &amp; Cox Worldwide Funds plc Global Bond Fund</t>
  </si>
  <si>
    <t>Dodge &amp; Cox Worldwide Funds plc Global Stock Fund</t>
  </si>
  <si>
    <t>Dodge &amp; Cox Worldwide Funds plc U.S. Stock Fund</t>
  </si>
  <si>
    <t>Foord International Fund</t>
  </si>
  <si>
    <t>Franklin Global Listed Infrastructure Fund Class A (Acc) USD</t>
  </si>
  <si>
    <t>Franklin Global Listed Infrastructure Fund Class A (Qdis) USD</t>
  </si>
  <si>
    <t>Franklin Global Listed Infrastructure Fund Class A (Ydis) EUR</t>
  </si>
  <si>
    <t>Franklin Global Listed Infrastructure Fund Class N (Acc) EUR</t>
  </si>
  <si>
    <t>Franklin India N acc PLN H1</t>
  </si>
  <si>
    <t>FRK Biotechnology Discovery A Acc</t>
  </si>
  <si>
    <t>FRK Euro Government Bond A Ydis EUR</t>
  </si>
  <si>
    <t>FRK Euro Government Bond I Qdis EUR</t>
  </si>
  <si>
    <t>FRK Euro Government Bond N Acc EUR</t>
  </si>
  <si>
    <t>Frk Euro Liquid Reserve A Acc</t>
  </si>
  <si>
    <t>Frk Euro Liquid Reserve A Ydis</t>
  </si>
  <si>
    <t>FRK European Gr A Acc</t>
  </si>
  <si>
    <t>FRK European Gr N Acc</t>
  </si>
  <si>
    <t>FRK European Growth A Acc USD</t>
  </si>
  <si>
    <t>FRK European Growth A Ydis GBP</t>
  </si>
  <si>
    <t>FRK European Small-Mid Cap Gr A Acc EUR</t>
  </si>
  <si>
    <t>FRK European Small-Mid Cap Gr A Acc USD</t>
  </si>
  <si>
    <t>FRK Gbl Aggregate Inv Grade A Acc USD</t>
  </si>
  <si>
    <t>FRK Gbl Aggregate Inv Grade I Acc USD</t>
  </si>
  <si>
    <t>FRK Gbl Gr A Acc</t>
  </si>
  <si>
    <t>FRK Gbl Gr and Value A Acc USD</t>
  </si>
  <si>
    <t>FRK Gbl Growth A acc EUR</t>
  </si>
  <si>
    <t>FRK Gbl Real Estate (USD) A Acc</t>
  </si>
  <si>
    <t>FRK Gbl Real Estate (USD) A Qdis USD</t>
  </si>
  <si>
    <t>FRK Gbl Real Estate (USD) B Qdis USD</t>
  </si>
  <si>
    <t>FRK Gbl Real Estate (USD) I Acc</t>
  </si>
  <si>
    <t>FRK Gbl Real Estate (USD) N Acc</t>
  </si>
  <si>
    <t>FRK Gbl Real Estate A Acc EUR H1</t>
  </si>
  <si>
    <t>FRK Gbl Real Estate A Ydis EUR H1</t>
  </si>
  <si>
    <t>FRK Gbl Real Estate W Qdis USD</t>
  </si>
  <si>
    <t>FRK Gbl Small-Mid Cap Gr A Acc</t>
  </si>
  <si>
    <t>FRK Gbl Small-Mid Cap Gr B Acc</t>
  </si>
  <si>
    <t>FRK India A Acc</t>
  </si>
  <si>
    <t>FRK India A Acc EUR</t>
  </si>
  <si>
    <t>FRK India A Acc SGD</t>
  </si>
  <si>
    <t>FRK India A Ydis EUR</t>
  </si>
  <si>
    <t>FRK India A Ydis GBP</t>
  </si>
  <si>
    <t>FRK India B Acc</t>
  </si>
  <si>
    <t>FRK India W Acc GBP</t>
  </si>
  <si>
    <t>FRK Japan Fund A Acc EUR</t>
  </si>
  <si>
    <t>FRK Japan Fund A Acc USD</t>
  </si>
  <si>
    <t>FRK Japan Fund A Acc YEN</t>
  </si>
  <si>
    <t>FRK Japan Fund A Ydis GBP</t>
  </si>
  <si>
    <t>FRK Japan Fund I Acc USD</t>
  </si>
  <si>
    <t>FRK Japan Fund N Acc USD</t>
  </si>
  <si>
    <t>FRK Mutual Beacon A Acc EUR</t>
  </si>
  <si>
    <t>FRK Mutual Beacon A Acc SGD</t>
  </si>
  <si>
    <t>FRK Mutual Beacon A Acc USD</t>
  </si>
  <si>
    <t>FRK Mutual Beacon B Acc USD</t>
  </si>
  <si>
    <t>FRK Mutual Beacon I Acc EUR</t>
  </si>
  <si>
    <t>FRK Mutual Beacon N Acc USD</t>
  </si>
  <si>
    <t>FRK Natural Resources A Acc EUR</t>
  </si>
  <si>
    <t>FRK Natural Resources A Acc USD</t>
  </si>
  <si>
    <t>FRK Natural Resources N Acc EUR</t>
  </si>
  <si>
    <t>FRK Technology A Acc EUR</t>
  </si>
  <si>
    <t>FRK Technology A Acc USD</t>
  </si>
  <si>
    <t>FRK Technology B Acc USD</t>
  </si>
  <si>
    <t>FRK Technology I Acc EUR</t>
  </si>
  <si>
    <t>FRK Technology I acc USD</t>
  </si>
  <si>
    <t>FRK U.S. Opportunities W Acc USD</t>
  </si>
  <si>
    <t>FRK US Equity A Acc EUR</t>
  </si>
  <si>
    <t>FRK US Equity A Acc USD</t>
  </si>
  <si>
    <t>FRK US Equity B Acc USD</t>
  </si>
  <si>
    <t>FRK US Equity N Acc USD</t>
  </si>
  <si>
    <t>FRK US Focus A Acc USD</t>
  </si>
  <si>
    <t>FRK US Government A acc USD</t>
  </si>
  <si>
    <t>FRK US Government A Mdis</t>
  </si>
  <si>
    <t>FRK US Government N Acc</t>
  </si>
  <si>
    <t>FRK US Opportunities A Acc</t>
  </si>
  <si>
    <t>FRK US Opportunities A Acc EUR</t>
  </si>
  <si>
    <t>FRK US Opportunities A Acc EUR-H1</t>
  </si>
  <si>
    <t>FRK US Opportunities A Acc NOK-H1</t>
  </si>
  <si>
    <t>FRK US Opportunities A Ydis GBP</t>
  </si>
  <si>
    <t>FRK US Opportunities B Acc</t>
  </si>
  <si>
    <t>FRK US Opportunities I Acc</t>
  </si>
  <si>
    <t>FRK US Opportunities I Acc EUR</t>
  </si>
  <si>
    <t>FRK US Opportunities N Acc</t>
  </si>
  <si>
    <t>FRK US Small-Mid Cap Gr A Acc</t>
  </si>
  <si>
    <t>FRK US Small-Mid Cap Gr C Acc</t>
  </si>
  <si>
    <t>FTIF FRK MENA A Acc EUR</t>
  </si>
  <si>
    <t>FTIF FRK MENA A Acc USD</t>
  </si>
  <si>
    <t>FTIF FRK MENA B Acc USD</t>
  </si>
  <si>
    <t>FTIF FRK MENA I Ydis USD</t>
  </si>
  <si>
    <t>T Africa A (Acc) SGD</t>
  </si>
  <si>
    <t>T Africa A (Acc) USD</t>
  </si>
  <si>
    <t>T Africa A (Ydis) EUR-H1</t>
  </si>
  <si>
    <t>T Asian Gr A Acc</t>
  </si>
  <si>
    <t>T Asian Gr A Acc EUR</t>
  </si>
  <si>
    <t>T Asian Gr A Acc EUR-H1</t>
  </si>
  <si>
    <t>T Asian Gr A Ydis EUR</t>
  </si>
  <si>
    <t>T Asian Gr A Ydis GBP</t>
  </si>
  <si>
    <t>T Asian Gr A Ydis USD</t>
  </si>
  <si>
    <t>T Asian Gr B Acc</t>
  </si>
  <si>
    <t>T Asian Gr N Acc</t>
  </si>
  <si>
    <t>T Asian Gr X Acc USD</t>
  </si>
  <si>
    <t>T Asian Gr. W Acc USD</t>
  </si>
  <si>
    <t>T Asian Growth Fund A acc CHF H1</t>
  </si>
  <si>
    <t>T BRIC A Acc</t>
  </si>
  <si>
    <t>T BRIC A Acc EUR</t>
  </si>
  <si>
    <t>T BRIC A Ydis GBP</t>
  </si>
  <si>
    <t>T BRIC B Acc</t>
  </si>
  <si>
    <t>T China A Acc</t>
  </si>
  <si>
    <t>T China A Ydis EUR</t>
  </si>
  <si>
    <t>T China A Ydis GBP</t>
  </si>
  <si>
    <t>T China B acc USD</t>
  </si>
  <si>
    <t>T China I YDIS GBP</t>
  </si>
  <si>
    <t>T China N Acc</t>
  </si>
  <si>
    <t>T Eastern Europe A Acc</t>
  </si>
  <si>
    <t>T Eastern Europe A Acc USD</t>
  </si>
  <si>
    <t>T Eastern Europe B Acc USD</t>
  </si>
  <si>
    <t>T Eastern Europe B Ydis EUR</t>
  </si>
  <si>
    <t>T Eastern Europe N Acc</t>
  </si>
  <si>
    <t>T Emerging Market Smaller Co A Acc EUR</t>
  </si>
  <si>
    <t>T Emerging Market Smaller Co A Acc USD</t>
  </si>
  <si>
    <t>T Emerging Market Smaller Co A Ydis GBP</t>
  </si>
  <si>
    <t>T Emerging Market Smaller Co N Acc USD</t>
  </si>
  <si>
    <t>T Emerging Markets A Acc</t>
  </si>
  <si>
    <t>T Emerging Markets A Acc SGD</t>
  </si>
  <si>
    <t>T Emerging Markets A Ydis USD</t>
  </si>
  <si>
    <t>T Emerging Markets B Acc</t>
  </si>
  <si>
    <t>T Emerging Markets N Acc EUR</t>
  </si>
  <si>
    <t>T Emerging Markets N Acc USD</t>
  </si>
  <si>
    <t>T Emerging Markets W Acc USD</t>
  </si>
  <si>
    <t>T Emrgng Mkts Smaller Co W Acc USD</t>
  </si>
  <si>
    <t>T Euroland A Acc</t>
  </si>
  <si>
    <t>T Euroland A Ydis EUR</t>
  </si>
  <si>
    <t>T Euroland B Acc USD</t>
  </si>
  <si>
    <t>T European A Acc EUR</t>
  </si>
  <si>
    <t>T European A Acc USD</t>
  </si>
  <si>
    <t>T European A Ydis USD</t>
  </si>
  <si>
    <t>T European N Acc EUR</t>
  </si>
  <si>
    <t>T Frontier Markets A Acc USD</t>
  </si>
  <si>
    <t>T Frontier Markets B Acc USD</t>
  </si>
  <si>
    <t>T Frontier Markets N Acc EUR</t>
  </si>
  <si>
    <t>T Gbl (EUR) A Acc</t>
  </si>
  <si>
    <t>T Gbl (EUR) A Ydis EUR</t>
  </si>
  <si>
    <t>T Gbl A Acc</t>
  </si>
  <si>
    <t>T Gbl A Ydis USD</t>
  </si>
  <si>
    <t>T Gbl B Acc</t>
  </si>
  <si>
    <t>T Gbl Balanced A Acc EUR</t>
  </si>
  <si>
    <t>T Gbl Balanced A Acc USD</t>
  </si>
  <si>
    <t>T Gbl Balanced A Qdis USD</t>
  </si>
  <si>
    <t>T Gbl Balanced B Acc USD</t>
  </si>
  <si>
    <t>T Gbl Balanced N Acc EUR</t>
  </si>
  <si>
    <t>T Gbl Balanced W Acc USD</t>
  </si>
  <si>
    <t>T Gbl Balnced I Ydis USD</t>
  </si>
  <si>
    <t>T Gbl I Acc</t>
  </si>
  <si>
    <t>T Gbl N Acc</t>
  </si>
  <si>
    <t>T Gbl Smaller Companies A Acc</t>
  </si>
  <si>
    <t>T Gbl Smaller Companies A Ydis USD</t>
  </si>
  <si>
    <t>T Gbl Smaller Companies B Acc USD</t>
  </si>
  <si>
    <t>T Gbl Smaller Companies N Acc</t>
  </si>
  <si>
    <t>T Gr (EUR) A Acc</t>
  </si>
  <si>
    <t>T Gr (EUR) A Acc USD</t>
  </si>
  <si>
    <t>T Gr (EUR) A Ydis EUR</t>
  </si>
  <si>
    <t>T Korea A Acc</t>
  </si>
  <si>
    <t>T Korea N Acc</t>
  </si>
  <si>
    <t>T Latin America A Acc</t>
  </si>
  <si>
    <t>T Latin America A Ydis GBP</t>
  </si>
  <si>
    <t>T Latin America A Ydis USD</t>
  </si>
  <si>
    <t>T Thailand A Acc</t>
  </si>
  <si>
    <t>T Thailand B Acc</t>
  </si>
  <si>
    <t>T Thailand N Acc</t>
  </si>
  <si>
    <t>T US Dollar Liquid Reserve A Acc</t>
  </si>
  <si>
    <t>T US Dollar Liquid Reserve A Mdis</t>
  </si>
  <si>
    <t>T US Dollar Liquid Reserve N Acc</t>
  </si>
  <si>
    <t>Templeton Global Bond Fund A (Acc) H1 CHF</t>
  </si>
  <si>
    <t>Templeton Global Bond Fund A (acc) HKD</t>
  </si>
  <si>
    <t>Templeton Global Bond Fund A (acc) NOK - H1</t>
  </si>
  <si>
    <t>Templeton Global Bond Fund A (acc) SEK - H1</t>
  </si>
  <si>
    <t>Templeton Global Bond Fund A (Mdis) HKD</t>
  </si>
  <si>
    <t>Templeton Global Bond Fund C(acc) USD</t>
  </si>
  <si>
    <t>Templeton Global Bond Fund Class A (Acc) CZK-H1</t>
  </si>
  <si>
    <t>Templeton Global Bond Fund Class A (Acc) EUR</t>
  </si>
  <si>
    <t>Templeton Global Bond Fund Class A (Acc) EUR -H1</t>
  </si>
  <si>
    <t>Templeton Global Bond Fund Class A (Acc) USD</t>
  </si>
  <si>
    <t>Templeton Global Bond Fund Class A (Mdis) AUD-H1</t>
  </si>
  <si>
    <t>Templeton Global Bond Fund Class A (Mdis) CAD-H1</t>
  </si>
  <si>
    <t>Templeton Global Bond Fund Class A (Mdis) EUR</t>
  </si>
  <si>
    <t>Templeton Global Bond Fund Class A (Mdis) EUR -H1</t>
  </si>
  <si>
    <t>Templeton Global Bond Fund Class A (Mdis) GBP</t>
  </si>
  <si>
    <t>Templeton Global Bond Fund Class A (Mdis) GBP-H1</t>
  </si>
  <si>
    <t>Templeton Global Bond Fund Class A (Mdis) RMB-H1</t>
  </si>
  <si>
    <t>Templeton Global Bond Fund Class A (Mdis) SGD</t>
  </si>
  <si>
    <t>Templeton Global Bond Fund Class A (Mdis) SGD-H1</t>
  </si>
  <si>
    <t>Templeton Global Bond Fund Class A (Mdis) USD</t>
  </si>
  <si>
    <t>Templeton Global Bond Fund Class A (Ydis) CHF-H1</t>
  </si>
  <si>
    <t>Templeton Global Bond Fund Class A (Ydis) EUR</t>
  </si>
  <si>
    <t>Templeton Global Bond Fund Class A (Ydis) EUR-H1</t>
  </si>
  <si>
    <t>Templeton Global Bond Fund Class AX (Acc)</t>
  </si>
  <si>
    <t>Templeton Global Bond Fund Class B (Mdis) USD</t>
  </si>
  <si>
    <t>Templeton Global Bond Fund Class BX (Dis) USD</t>
  </si>
  <si>
    <t>Templeton Global Bond Fund Class C (Mdis) USD</t>
  </si>
  <si>
    <t>Templeton Global Bond Fund Class I (acc) CHF-H1</t>
  </si>
  <si>
    <t>Templeton Global Bond Fund Class I (Acc) EUR</t>
  </si>
  <si>
    <t>Templeton Global Bond Fund Class I (Acc) EUR -H1</t>
  </si>
  <si>
    <t>Templeton Global Bond Fund Class I (Acc) NOK -H1</t>
  </si>
  <si>
    <t>Templeton Global Bond Fund Class I (Acc) NZD-H1</t>
  </si>
  <si>
    <t>Templeton Global Bond Fund Class I (Acc) USD</t>
  </si>
  <si>
    <t>Templeton Global Bond Fund Class I (Mdis) EUR</t>
  </si>
  <si>
    <t>Templeton Global Bond Fund Class I (Mdis) JPY</t>
  </si>
  <si>
    <t>Templeton Global Bond Fund Class I (Mdis) JPY-H1</t>
  </si>
  <si>
    <t>Templeton Global Bond Fund Class I (Ydis) EUR</t>
  </si>
  <si>
    <t>Templeton Global Bond Fund Class I (Ydis) EUR-H1</t>
  </si>
  <si>
    <t>Templeton Global Bond Fund Class N (Acc) EUR</t>
  </si>
  <si>
    <t>Templeton Global Bond Fund Class N (Acc) EUR -H1</t>
  </si>
  <si>
    <t>Templeton Global Bond Fund Class N (Acc) HUF</t>
  </si>
  <si>
    <t>Templeton Global Bond Fund Class N (Acc) USD</t>
  </si>
  <si>
    <t>Templeton Global Bond Fund Class N (Mdis) EUR -H1</t>
  </si>
  <si>
    <t>Templeton Global Bond Fund Class N (Mdis) USD</t>
  </si>
  <si>
    <t>Templeton Global Bond Fund Class N (Ydis) EUR-H1</t>
  </si>
  <si>
    <t>Templeton Global Bond Fund Class S (Acc) USD</t>
  </si>
  <si>
    <t>Templeton Global Bond Fund Class S (Mdis) EUR</t>
  </si>
  <si>
    <t>Templeton Global Bond Fund Class W (ACC) EUR</t>
  </si>
  <si>
    <t>Templeton Global Bond Fund Class W (Acc) EUR-H1</t>
  </si>
  <si>
    <t>Templeton Global Bond Fund Class W (Acc) USD</t>
  </si>
  <si>
    <t>Templeton Global Bond Fund Class W (Mdis) EUR</t>
  </si>
  <si>
    <t>Templeton Global Bond Fund Class W (Mdis) GBP</t>
  </si>
  <si>
    <t>Templeton Global Bond Fund Class W (Mdis) GBP-H1</t>
  </si>
  <si>
    <t>Templeton Global Bond Fund Class W (Mdis) USD</t>
  </si>
  <si>
    <t>Templeton Global Bond Fund Class W (YDIS) EUR</t>
  </si>
  <si>
    <t>Templeton Global Bond Fund Class W (YDIS) EUR-H1</t>
  </si>
  <si>
    <t>Templeton Global Bond Fund Class X (Acc) EUR</t>
  </si>
  <si>
    <t>Templeton Global Bond Fund Class X (Acc) USD</t>
  </si>
  <si>
    <t>Templeton Global Bond Fund Class Y (Mdis) USD</t>
  </si>
  <si>
    <t>Templeton Global Bond Fund Class Z (Acc) EUR</t>
  </si>
  <si>
    <t>Templeton Global Bond Fund Class Z (acc) USD</t>
  </si>
  <si>
    <t>Templeton Global Bond Fund Class Z (Mdis) GBP-H1</t>
  </si>
  <si>
    <t>Templeton Global Bond Fund Class Z (Mdis) USD</t>
  </si>
  <si>
    <t>Templeton Global Bond Fund Class Z (Ydis) EUR-H1</t>
  </si>
  <si>
    <t>Templeton Global Bond Fund F(Mdis) USD</t>
  </si>
  <si>
    <t>Templeton Global Bond Fund I (Mdis) GBP</t>
  </si>
  <si>
    <t>Templeton Global Bond Fund I (Mdis) H1 GBP</t>
  </si>
  <si>
    <t>Templeton Global Bond Fund N (acc) PLN-H1</t>
  </si>
  <si>
    <t>Templeton Global Bond Fund S (acc) EUR-H1</t>
  </si>
  <si>
    <t>Templeton Global Bond Fund W (Acc) CHF-H1</t>
  </si>
  <si>
    <t>Templeton Global Bond Fund W(Ydis) CHF-H1</t>
  </si>
  <si>
    <t>Templeton Global Bond Fund X (Acc) EUR-H1</t>
  </si>
  <si>
    <t>Templeton Global Bond Fund Y (Acc) CAD</t>
  </si>
  <si>
    <t>Templeton Global Total Return Fund A (Acc) H1 CHF</t>
  </si>
  <si>
    <t>Templeton Global Total Return Fund A (Acc) HKD</t>
  </si>
  <si>
    <t>Templeton Global Total Return Fund A (Mdis) HKD</t>
  </si>
  <si>
    <t>Templeton Global Total Return Fund A (Mdis) SGD-H1</t>
  </si>
  <si>
    <t>Templeton Global Total Return Fund C(acc) USD</t>
  </si>
  <si>
    <t>Templeton Global Total Return Fund Class A (Acc)</t>
  </si>
  <si>
    <t>Templeton Global Total Return Fund Class A (Acc) EUR</t>
  </si>
  <si>
    <t>Templeton Global Total Return Fund Class A (Acc) EUR -H1</t>
  </si>
  <si>
    <t>Templeton Global Total Return Fund Class A (ACC) NOK-H1</t>
  </si>
  <si>
    <t>Templeton Global Total Return Fund Class A (Acc) Pln-H1</t>
  </si>
  <si>
    <t>Templeton Global Total Return Fund Class A (Acc) SEK-H1</t>
  </si>
  <si>
    <t>Templeton Global Total Return Fund Class A (Mdis) AUD-H1</t>
  </si>
  <si>
    <t>Templeton Global Total Return Fund Class A (Mdis) EUR</t>
  </si>
  <si>
    <t>Templeton Global Total Return Fund Class A (Mdis) EUR -H1</t>
  </si>
  <si>
    <t>Templeton Global Total Return Fund Class A (Mdis) GBP</t>
  </si>
  <si>
    <t>Templeton Global Total Return Fund Class A (Mdis) GBP-H1</t>
  </si>
  <si>
    <t>Templeton Global Total Return Fund Class A (Mdis) RMB-H1</t>
  </si>
  <si>
    <t>Templeton Global Total Return Fund Class A (Mdis) SGD</t>
  </si>
  <si>
    <t>Templeton Global Total Return Fund Class A (Mdis) USD</t>
  </si>
  <si>
    <t>Templeton Global Total Return Fund Class A (Ydis) CHF-H1</t>
  </si>
  <si>
    <t>Templeton Global Total Return Fund Class A (Ydis) EUR</t>
  </si>
  <si>
    <t>Templeton Global Total Return Fund Class A (Ydis) EUR-H1</t>
  </si>
  <si>
    <t>Templeton Global Total Return Fund Class B (Acc)</t>
  </si>
  <si>
    <t>Templeton Global Total Return Fund Class B (Mdis) USD</t>
  </si>
  <si>
    <t>Templeton Global Total Return Fund Class C (Mdis) USD</t>
  </si>
  <si>
    <t>Templeton Global Total Return Fund Class I (Acc)</t>
  </si>
  <si>
    <t>Templeton Global Total Return Fund Class I (Acc) CHF-H1</t>
  </si>
  <si>
    <t>Templeton Global Total Return Fund Class I (Acc) EUR</t>
  </si>
  <si>
    <t>Templeton Global Total Return Fund Class I (Acc) EUR -H1</t>
  </si>
  <si>
    <t>Templeton Global Total Return Fund Class I (Acc) NOK-H1</t>
  </si>
  <si>
    <t>Templeton Global Total Return Fund Class I (Dis)</t>
  </si>
  <si>
    <t>Templeton Global Total Return Fund Class I (Mdis) CHF</t>
  </si>
  <si>
    <t>Templeton Global Total Return Fund Class I (Mdis) EUR</t>
  </si>
  <si>
    <t>Templeton Global Total Return Fund Class I (Mdis) JPY</t>
  </si>
  <si>
    <t>Templeton Global Total Return Fund Class I (Mdis) JPY-H1</t>
  </si>
  <si>
    <t>Templeton Global Total Return Fund Class I (Ydis) EUR</t>
  </si>
  <si>
    <t>Templeton Global Total Return Fund Class I (Ydis) EUR-H1</t>
  </si>
  <si>
    <t>Templeton Global Total Return Fund Class N (Acc)</t>
  </si>
  <si>
    <t>Templeton Global Total Return Fund Class N (Acc) EUR</t>
  </si>
  <si>
    <t>Templeton Global Total Return Fund Class N (Acc) EUR -H1</t>
  </si>
  <si>
    <t>Templeton Global Total Return Fund Class N (Acc) HUF</t>
  </si>
  <si>
    <t>Templeton Global Total Return Fund Class N (Mdis) EUR -H1</t>
  </si>
  <si>
    <t>Templeton Global Total Return Fund Class N (Mdis) USD</t>
  </si>
  <si>
    <t>Templeton Global Total Return Fund Class N (Ydis) EUR-H1</t>
  </si>
  <si>
    <t>Templeton Global Total Return Fund Class S (Acc) EUR-H1</t>
  </si>
  <si>
    <t>Templeton Global Total Return Fund Class S (Acc) USD</t>
  </si>
  <si>
    <t>Templeton Global Total Return Fund Class W (Acc) EUR</t>
  </si>
  <si>
    <t>Templeton Global Total Return Fund Class W (Acc) EUR-H1</t>
  </si>
  <si>
    <t>Templeton Global Total Return Fund Class W (Acc) USD</t>
  </si>
  <si>
    <t>Templeton Global Total Return Fund Class W (Mdis) EUR</t>
  </si>
  <si>
    <t>Templeton Global Total Return Fund Class W (Mdis) GBP</t>
  </si>
  <si>
    <t>Templeton Global Total Return Fund Class W (Mdis) GBP-H1</t>
  </si>
  <si>
    <t>Templeton Global Total Return Fund Class W (Mdis) USD</t>
  </si>
  <si>
    <t>Templeton Global Total Return Fund Class W (Ydis) EUR</t>
  </si>
  <si>
    <t>Templeton Global Total Return Fund Class X (Ydis) USD</t>
  </si>
  <si>
    <t>Templeton Global Total Return Fund Class Y (Mdis) USD</t>
  </si>
  <si>
    <t>Templeton Global Total Return Fund Class Z (Acc) USD</t>
  </si>
  <si>
    <t>Templeton Global Total Return Fund Class Z (Mdis) GBP-H1</t>
  </si>
  <si>
    <t>Templeton Global Total Return Fund Class Z (Mdis) USD</t>
  </si>
  <si>
    <t>Templeton Global Total Return Fund Class Z (Ydis) EUR-H1</t>
  </si>
  <si>
    <t>Templeton Global Total Return Fund F (Mdis) USD</t>
  </si>
  <si>
    <t>Templeton Global Total Return Fund I (acc) USD-H4 (BRL)</t>
  </si>
  <si>
    <t>Templeton Global Total Return Fund I (Mdis) GBP</t>
  </si>
  <si>
    <t>Templeton Global Total Return Fund I (Mdis) H1 GBP</t>
  </si>
  <si>
    <t>Templeton Global Total Return Fund I (Mdis) USD</t>
  </si>
  <si>
    <t>Templeton Global Total Return Fund I(Qdis) USD</t>
  </si>
  <si>
    <t>Templeton Global Total Return Fund S (acc) CHF-H1</t>
  </si>
  <si>
    <t>Templeton Global Total Return Fund S (acc) EUR</t>
  </si>
  <si>
    <t>Templeton Global Total Return Fund S (Mdis) EUR</t>
  </si>
  <si>
    <t>Templeton Global Total Return Fund S (Mdis) GBP</t>
  </si>
  <si>
    <t>Templeton Global Total Return Fund S (Mdis) GBP-H1</t>
  </si>
  <si>
    <t>Templeton Global Total Return Fund S (Mdis) USD</t>
  </si>
  <si>
    <t>Templeton Global Total Return Fund S (Ydis) USD</t>
  </si>
  <si>
    <t>Templeton Global Total Return Fund W (Acc) CHF-H1</t>
  </si>
  <si>
    <t>Templeton Global Total Return Fund W (Acc) GBP-H1</t>
  </si>
  <si>
    <t>Templeton Global Total Return Fund W(acc) PLN-H1</t>
  </si>
  <si>
    <t>Templeton Global Total Return Fund W(Ydis) CHF-H1</t>
  </si>
  <si>
    <t>Templeton Global Total Return Fund W(Ydis) EUR-H1</t>
  </si>
  <si>
    <t>Templeton Global Total Return Fund X(acc) USD</t>
  </si>
  <si>
    <t>FRK GBL Sukuk A Acc USD</t>
  </si>
  <si>
    <t>FRK Gbl Sukuk I Acc USD</t>
  </si>
  <si>
    <t>T Shariah Asian Growth A Acc USD</t>
  </si>
  <si>
    <t>T Shariah Gbl Equity A Acc USD</t>
  </si>
  <si>
    <t>T Shariah Gbl Equity I Acc USD</t>
  </si>
  <si>
    <t>GinsGlobal European Equity Index Fund</t>
  </si>
  <si>
    <t>GinsGlobal European Real Estate Index Fund</t>
  </si>
  <si>
    <t>GinsGlobal Global Balanced Index Fund</t>
  </si>
  <si>
    <t>GinsGlobal Global Bond Fund</t>
  </si>
  <si>
    <t>GinsGlobal Global Equity Index Fund</t>
  </si>
  <si>
    <t>GinsGlobal Global Money Market Fund</t>
  </si>
  <si>
    <t>GinsGlobal Japanese Equity Index Fund</t>
  </si>
  <si>
    <t>GinsGlobal US Equity Index Fund</t>
  </si>
  <si>
    <t>Investec Global Balanced Fund</t>
  </si>
  <si>
    <t>Investec Global Growth Fund</t>
  </si>
  <si>
    <t>Investec Global Leaders Fund</t>
  </si>
  <si>
    <t>Investec Global Sustainable Equity Fund</t>
  </si>
  <si>
    <t>Investec World Axis: Cautious Fund</t>
  </si>
  <si>
    <t>Investec World Axis: Core Fund</t>
  </si>
  <si>
    <t>Investec World Axis: Flexible Fund</t>
  </si>
  <si>
    <t>Investec World Axis: Global Equity Fund</t>
  </si>
  <si>
    <t>AF All Equity Fund - B1</t>
  </si>
  <si>
    <t>AF Balanced Fund - B1</t>
  </si>
  <si>
    <t>AF Bond Fund - B1</t>
  </si>
  <si>
    <t>AF Conservative Fund - B1</t>
  </si>
  <si>
    <t>AF Dynamic Fund - B1</t>
  </si>
  <si>
    <t>Alexander Forbes Strategic Global Balanced Fund A</t>
  </si>
  <si>
    <t>Alexander Forbes Strategic Global Balanced Fund B</t>
  </si>
  <si>
    <t>Alexander Forbes Strategic Global Balanced Fund D</t>
  </si>
  <si>
    <t>IS Strategic Euro Liquidity Fund</t>
  </si>
  <si>
    <t>IS Strategic Sterling Bond Fund</t>
  </si>
  <si>
    <t>IS Strategic Sterling Liquidity Fund</t>
  </si>
  <si>
    <t>IS Strategic US Dollar Liquidity Fund</t>
  </si>
  <si>
    <t>Strategic Global Aggressive Fund - A</t>
  </si>
  <si>
    <t>Strategic Global Aggressive Fund - B</t>
  </si>
  <si>
    <t>Strategic Global Aggressive Fund - D</t>
  </si>
  <si>
    <t>Strategic Global Bond Fund - A</t>
  </si>
  <si>
    <t>Strategic Global Bond Fund - B</t>
  </si>
  <si>
    <t>Strategic Global Bond Fund - D</t>
  </si>
  <si>
    <t>Strategic Global Conservative Fund - A</t>
  </si>
  <si>
    <t>Strategic Global Conservative Fund - B</t>
  </si>
  <si>
    <t>Strategic Global Conservative Fund - D</t>
  </si>
  <si>
    <t>Strategic Global Equity Fund - A</t>
  </si>
  <si>
    <t>Strategic Global Equity Fund - B</t>
  </si>
  <si>
    <t>Strategic Global Equity Fund - D</t>
  </si>
  <si>
    <t>Strategic Global Moderate Fund - A</t>
  </si>
  <si>
    <t>Strategic Global Moderate Fund - B</t>
  </si>
  <si>
    <t>Strategic Global Moderate Fund - D</t>
  </si>
  <si>
    <t>Euro High Income Fund</t>
  </si>
  <si>
    <t>Growth Strategy - (EUR)</t>
  </si>
  <si>
    <t>Growth Strategy - (USD)</t>
  </si>
  <si>
    <t>High Income Fund</t>
  </si>
  <si>
    <t>Sterling Bond Fund</t>
  </si>
  <si>
    <t>Aggressive Strategy - (EUR)</t>
  </si>
  <si>
    <t>Aggressive Strategy - (GBP)</t>
  </si>
  <si>
    <t>Aggressive Strategy - (USD)</t>
  </si>
  <si>
    <t>Conservative Strategy - (EUR)</t>
  </si>
  <si>
    <t>Conservative Strategy - (GBP)</t>
  </si>
  <si>
    <t>Conservative Strategy - (USD)</t>
  </si>
  <si>
    <t>Global US$ Growth Strategy Class - (GBP)</t>
  </si>
  <si>
    <t>Global US$ Growth Strategy Class - (USD)</t>
  </si>
  <si>
    <t>Growth Strategy - (GBP)</t>
  </si>
  <si>
    <t>M&amp;G Global Basics Fund</t>
  </si>
  <si>
    <t>M&amp;G Global Leaders Fund</t>
  </si>
  <si>
    <t>M&amp;G Global Government Bond Fund</t>
  </si>
  <si>
    <t>M&amp;G Recovery Fund</t>
  </si>
  <si>
    <t>Marriot First World Equity Fund (Accumulating Clean)</t>
  </si>
  <si>
    <t>Marriot First World Equity Fund (Accumulating)</t>
  </si>
  <si>
    <t>Marriot First World Equity Fund (Distributing)</t>
  </si>
  <si>
    <t>Marriott International Growth Fund (Accumulating Clean)</t>
  </si>
  <si>
    <t>Marriott International Growth Fund (Accumulating)</t>
  </si>
  <si>
    <t>Marriott International Growth Fund (Distributing)</t>
  </si>
  <si>
    <t>Marriott International Real Estate Fund (Accumulating Clean)</t>
  </si>
  <si>
    <t>Marriott International Real Estate Fund (Accumulating)</t>
  </si>
  <si>
    <t>Marriott International Real Estate Fund (Distributing)</t>
  </si>
  <si>
    <t>MD Global Growth - USD Global Growth</t>
  </si>
  <si>
    <t>MD Income - Sterling Income Fund</t>
  </si>
  <si>
    <t>MD Income - US$ Income Fund</t>
  </si>
  <si>
    <t>MD Select - Global Equity Fund</t>
  </si>
  <si>
    <t>Catalyst Global Real Estate UCITS Fund</t>
  </si>
  <si>
    <t>Brenthurst Global Balanced Fund IC Limited</t>
  </si>
  <si>
    <t>Brenthurst Global Equity Fund IC Limited</t>
  </si>
  <si>
    <t>Caleo Global Flexible Fund IC Limited - Class A USD</t>
  </si>
  <si>
    <t>Caleo Global Flexible Fund IC Limited - Class B USD</t>
  </si>
  <si>
    <t>FGAM Global Cautious Fund IC Limited</t>
  </si>
  <si>
    <t>FGAM Global Growth Fund IC Limited</t>
  </si>
  <si>
    <t>Momentum Global Cautious Fund IC Limited</t>
  </si>
  <si>
    <t>Momentum Global Growth Fund IC Limited</t>
  </si>
  <si>
    <t>Momentum Global Managed Fund IC Limited</t>
  </si>
  <si>
    <t>Momentum Global Sterling Balanced Fund Class A GBP</t>
  </si>
  <si>
    <t>Momentum Global Sterling Balanced Fund Class B GBP</t>
  </si>
  <si>
    <t>PB Global Flexible Fund IC Limited</t>
  </si>
  <si>
    <t>PMK Wealth Global Cautious Fund IC Limited</t>
  </si>
  <si>
    <t>PMK Wealth Global Growth Fund IC Limited</t>
  </si>
  <si>
    <t>PMK Wealth Global Growth Fund IC Limited Class B USD</t>
  </si>
  <si>
    <t>Renaissance Global Best Ideas Fund IC Limited - Class 1 USD</t>
  </si>
  <si>
    <t>Renaissance Global Best Ideas Fund IC Limited - Class 2 GBP</t>
  </si>
  <si>
    <t>VPFP International Cautious Fund IC Limited Class A USD</t>
  </si>
  <si>
    <t>VPFP International Cautious Fund IC Limited Class B USD</t>
  </si>
  <si>
    <t>VPFP International Growth Fund IC Limited Class A USD</t>
  </si>
  <si>
    <t>VPFP International Growth Fund IC Limited Class B USD</t>
  </si>
  <si>
    <t>Nedgroup Investment Funds Contrarian Value Equity Fund C (USD)</t>
  </si>
  <si>
    <t>Nedgroup Investment Funds Contrarian Value Equity Fund D (USD)</t>
  </si>
  <si>
    <t>Nedgroup Investment Funds Core Global Fund A (USD)</t>
  </si>
  <si>
    <t>Nedgroup Investment Funds Core Global Fund C (USD)</t>
  </si>
  <si>
    <t>Nedgroup Investment Funds Global Cautious Fund D (USD)</t>
  </si>
  <si>
    <t>Nedgroup Investment Funds Global Diversified Equity Fund A (USD)</t>
  </si>
  <si>
    <t>Nedgroup Investment Funds Global Diversified Equity Fund C (USD)</t>
  </si>
  <si>
    <t>Nedgroup Investment Funds Global Diversified Equity Fund D (USD)</t>
  </si>
  <si>
    <t>Nedgroup Investment Funds Global Diversified Equity Fund E (USD)</t>
  </si>
  <si>
    <t>Nedgroup Investment Funds Global Emerging Markets Equity Fund A (USD)</t>
  </si>
  <si>
    <t>Nedgroup Investment Funds Global Emerging Markets Equity Fund C (EUR)</t>
  </si>
  <si>
    <t>Nedgroup Investment Funds Global Emerging Markets Equity Fund C (GBP)</t>
  </si>
  <si>
    <t>Nedgroup Investment Funds Global Emerging Markets Equity Fund C (USD)</t>
  </si>
  <si>
    <t>Nedgroup Investment Funds Global Emerging Markets Equity Fund D (GBP)</t>
  </si>
  <si>
    <t>Nedgroup Investment Funds Global Emerging Markets Equity Fund D (USD)</t>
  </si>
  <si>
    <t>Nedgroup Investment Funds Global Emerging Markets Equity Fund E (USD)</t>
  </si>
  <si>
    <t>Nedgroup Investment Funds Global Flexible Fund C (CHF)</t>
  </si>
  <si>
    <t>Nedgroup Investment Funds Global Flexible Fund C (EUR)</t>
  </si>
  <si>
    <t>Nedgroup Investment Funds Global Flexible Fund D (CHF)</t>
  </si>
  <si>
    <t>Nedgroup Investment Funds Global Flexible Fund D (EUR)</t>
  </si>
  <si>
    <t>Nedgroup Investment Funds Global Flexible Fund D (GBP)</t>
  </si>
  <si>
    <t>Nedgroup Investment Funds Global Flexible Fund D (USD)</t>
  </si>
  <si>
    <t>Nedgroup Investment Funds Global Property Fund A (USD)</t>
  </si>
  <si>
    <t>Nedgroup Investment Funds Global Property Fund C (USD)</t>
  </si>
  <si>
    <t>Nedgroup Investment Funds Global Property Fund D (GBP) Acc</t>
  </si>
  <si>
    <t>Nedgroup Investment Funds Global Property Fund D (GBP) Inc</t>
  </si>
  <si>
    <t>Nedgroup Investment Funds Global Property Fund D (USD) Acc</t>
  </si>
  <si>
    <t>Nedgroup Investment Funds Global Property Fund D (USD) Inc</t>
  </si>
  <si>
    <t>Nedgroup Investments Funds Global Cautious Fund A</t>
  </si>
  <si>
    <t>Nedgroup Investments Funds Global Cautious Fund B</t>
  </si>
  <si>
    <t>Nedgroup Investments Funds Global Cautious Fund C</t>
  </si>
  <si>
    <t>Nedgroup Investments Funds Global Cautious Fund C - GBP</t>
  </si>
  <si>
    <t>Nedgroup Investments Funds Global Equity Fund A</t>
  </si>
  <si>
    <t>Nedgroup Investments Funds Global Equity Fund B</t>
  </si>
  <si>
    <t>Nedgroup Investments Funds Global Equity Fund C</t>
  </si>
  <si>
    <t>Nedgroup Investments Funds Global Equity Fund C - GBP</t>
  </si>
  <si>
    <t>Nedgroup Investments Funds Global Equity Fund D</t>
  </si>
  <si>
    <t>Nedgroup Investments Funds Global Equity Fund E</t>
  </si>
  <si>
    <t>Nedgroup Investments Funds Global Flexibe Fund B</t>
  </si>
  <si>
    <t>Nedgroup Investments Funds Global Flexibe Fund C</t>
  </si>
  <si>
    <t>Nedgroup Investments Funds Global Flexibe Fund C - GBP</t>
  </si>
  <si>
    <t>Nedgroup Investments Funds Global Flexible Fund A</t>
  </si>
  <si>
    <t>Nedgroup Investments MultiFunds Balanced GBP Class A</t>
  </si>
  <si>
    <t>Nedgroup Investments MultiFunds Balanced GBP Class B</t>
  </si>
  <si>
    <t>Nedgroup Investments MultiFunds Balanced GBP Class C</t>
  </si>
  <si>
    <t>Nedgroup Investments MultiFunds Balanced USD Class A</t>
  </si>
  <si>
    <t>Nedgroup Investments MultiFunds Balanced USD Class B</t>
  </si>
  <si>
    <t>Nedgroup Investments MultiFunds Balanced USD Class C</t>
  </si>
  <si>
    <t>Nedgroup Investments MultiFunds Growth GBP Class A</t>
  </si>
  <si>
    <t>Nedgroup Investments MultiFunds Growth GBP Class B</t>
  </si>
  <si>
    <t>Nedgroup Investments MultiFunds Growth GBP Class C</t>
  </si>
  <si>
    <t>Nedgroup Investments MultiFunds Growth USD Class A</t>
  </si>
  <si>
    <t>Nedgroup Investments MultiFunds Growth USD Class B</t>
  </si>
  <si>
    <t>Nedgroup Investments MultiFunds Growth USD Class C</t>
  </si>
  <si>
    <t>Nedgroup Investments MultiFunds Income GBP Class A Acc</t>
  </si>
  <si>
    <t>Nedgroup Investments MultiFunds Income GBP Class A Dist</t>
  </si>
  <si>
    <t>Nedgroup Investments MultiFunds Income GBP Class B Acc</t>
  </si>
  <si>
    <t>Nedgroup Investments MultiFunds Income GBP Class B Dist</t>
  </si>
  <si>
    <t>Nedgroup Investments MultiFunds Income GBP Class C Acc</t>
  </si>
  <si>
    <t>Nedgroup Investments MultiFunds Income GBP Class C Dist</t>
  </si>
  <si>
    <t>Nedgroup Investments MultiFunds Income USD Class A Acc</t>
  </si>
  <si>
    <t>Nedgroup Investments MultiFunds Income USD Class A Dist</t>
  </si>
  <si>
    <t>Nedgroup Investments MultiFunds Income USD Class B Acc</t>
  </si>
  <si>
    <t>Nedgroup Investments MultiFunds Income USD Class C Acc</t>
  </si>
  <si>
    <t>Asia Pacific Franchise Fund</t>
  </si>
  <si>
    <t>Global Diversified Growth Fund</t>
  </si>
  <si>
    <t>Global Dynamic Fund</t>
  </si>
  <si>
    <t>Global Environment Fund</t>
  </si>
  <si>
    <t>Global Franchise Fund</t>
  </si>
  <si>
    <t>Global Gold Fund</t>
  </si>
  <si>
    <t>Global Multi-Asset Income Fund</t>
  </si>
  <si>
    <t>Global Strategic Equity Fund</t>
  </si>
  <si>
    <t>Global Strategic Managed Fund</t>
  </si>
  <si>
    <t>Global Value Equity Fund</t>
  </si>
  <si>
    <t>Sterling Money Fund</t>
  </si>
  <si>
    <t>US Dollar Money Fund</t>
  </si>
  <si>
    <t>Global Focused Fund</t>
  </si>
  <si>
    <t>Global Value Fund</t>
  </si>
  <si>
    <t>OGM Oasis Crescent Global Equity Fund</t>
  </si>
  <si>
    <t>OGM Oasis Crescent Global Income Fund</t>
  </si>
  <si>
    <t>OGM Oasis Crescent Global Low Equity Fund</t>
  </si>
  <si>
    <t>OGM Oasis Crescent Global Medium Equity Fund</t>
  </si>
  <si>
    <t>OGM Oasis Crescent Global Property Equity Fund</t>
  </si>
  <si>
    <t>OGM Oasis Crescent Global Short Term Income Fund</t>
  </si>
  <si>
    <t>OGM Oasis Crescent Variable Fund</t>
  </si>
  <si>
    <t>Orbis Global Equity Fund</t>
  </si>
  <si>
    <t>Orbis Optimal SA Fund (Dollar)</t>
  </si>
  <si>
    <t>Orbis Optimal SA Fund (Euro)</t>
  </si>
  <si>
    <t>Global Balanced Fund</t>
  </si>
  <si>
    <t>Japan Equity Fund (Euro share class)</t>
  </si>
  <si>
    <t>Japan Equity Fund (Yen share class)</t>
  </si>
  <si>
    <t>Orbis Emerging Markets Equity Fund</t>
  </si>
  <si>
    <t>Orbis SICAV Global Equity Fund</t>
  </si>
  <si>
    <t>Orbis SICAV International Equity Fund</t>
  </si>
  <si>
    <t>GTC Global Balanced High Equity Fund</t>
  </si>
  <si>
    <t>Iza Global Balanced Fund GBP</t>
  </si>
  <si>
    <t>Iza Global Balanced Fund USD</t>
  </si>
  <si>
    <t>Iza Global Equity Fund GBP</t>
  </si>
  <si>
    <t>Iza Global Equity Fund USD</t>
  </si>
  <si>
    <t>Prime Global Balanced Flexible Fund</t>
  </si>
  <si>
    <t>Sierra Global Fund</t>
  </si>
  <si>
    <t>Wealthworks Global Flexible Fund - USD</t>
  </si>
  <si>
    <t>27Four Global Balanced Fund of Funds</t>
  </si>
  <si>
    <t>27Four Global Equity Fund of Funds</t>
  </si>
  <si>
    <t>Abax Global Equity Fund</t>
  </si>
  <si>
    <t>Abax Global Income Fund</t>
  </si>
  <si>
    <t>ACP Global Equity Fund</t>
  </si>
  <si>
    <t>All Weather Capital Global Emerging Markets Fund</t>
  </si>
  <si>
    <t>BACCI Global Equity Fund</t>
  </si>
  <si>
    <t>Benguela Global Equity Fund</t>
  </si>
  <si>
    <t>Blue Quadrant USD Capital Growth Fund</t>
  </si>
  <si>
    <t>Equitile Global Equity Fund</t>
  </si>
  <si>
    <t>Fairtree Flexible Global Income Plus Fund</t>
  </si>
  <si>
    <t>Fairtree Global Listed Real Estate Fund</t>
  </si>
  <si>
    <t>High Street Wealth Warriors Fund</t>
  </si>
  <si>
    <t>Integrity Global Equity Fund</t>
  </si>
  <si>
    <t>Laurium Africa USD Bond Fund</t>
  </si>
  <si>
    <t>OMBA Moderate Risk Global Allocation Fund</t>
  </si>
  <si>
    <t>Osmosis MoRE World Resource Efficiency Fund</t>
  </si>
  <si>
    <t>Peregrine Capital Global Equity Fund</t>
  </si>
  <si>
    <t>PortfolioMetrix Balanced</t>
  </si>
  <si>
    <t>PortfolioMetrix Cautious</t>
  </si>
  <si>
    <t>PortfolioMetrix Global Diversified</t>
  </si>
  <si>
    <t>PortfolioMetrix Global Equity</t>
  </si>
  <si>
    <t>PortfolioMetrix SEK Assertive</t>
  </si>
  <si>
    <t>PortfolioMetrix SEK Balanced</t>
  </si>
  <si>
    <t>PortfolioMetrix SEK Cautious</t>
  </si>
  <si>
    <t>PPS Global Equity Fund</t>
  </si>
  <si>
    <t>Prescient Africa Equity Fund</t>
  </si>
  <si>
    <t>Prescient China Balanced Fund</t>
  </si>
  <si>
    <t>Prescient China Conservative Fund</t>
  </si>
  <si>
    <t>Prescient China Equity Fund</t>
  </si>
  <si>
    <t>Prescient Core Global Equity Fund</t>
  </si>
  <si>
    <t>Prescient Global Balanced Fund</t>
  </si>
  <si>
    <t>Prescient Global Growth Fund</t>
  </si>
  <si>
    <t>Prescient Global Income Fund</t>
  </si>
  <si>
    <t>Prescient Global Positive Return (Euro) Fund</t>
  </si>
  <si>
    <t>Seed Global Fund</t>
  </si>
  <si>
    <t>Sigma Select Global Leaders Fund</t>
  </si>
  <si>
    <t>Prudential Global Balanced Fund</t>
  </si>
  <si>
    <t>Prudential Global Bond Fund</t>
  </si>
  <si>
    <t>Prudential Global Equity Fun</t>
  </si>
  <si>
    <t>Prudential Global Fixed Income Fund</t>
  </si>
  <si>
    <t>Prudential Global Inflation Plus Fund</t>
  </si>
  <si>
    <t>Prudential Worldwide Managed Fund</t>
  </si>
  <si>
    <t>Prudential Worldwide Real Return Fund</t>
  </si>
  <si>
    <t>Prudential Worldwide Strategic Managed Fund</t>
  </si>
  <si>
    <t>Prudential Worldwide Strategic Real Return Fun</t>
  </si>
  <si>
    <t>PSG Global Equity Sub-Fund</t>
  </si>
  <si>
    <t>PSG Multi Management Global Flexible Fund of Funds (USD)</t>
  </si>
  <si>
    <t>PSG Wealth Global Creator Fund of Funds</t>
  </si>
  <si>
    <t>PSG Wealth Global Moderate Fund of Funds</t>
  </si>
  <si>
    <t>PSG Global Flexible Sub-Fund</t>
  </si>
  <si>
    <t>PSG Wealth Global Flexible FoF (USD) Sub-Fund</t>
  </si>
  <si>
    <t xml:space="preserve">PSG Wealth Global Preserver FoF (GBP) SICAV plc </t>
  </si>
  <si>
    <t>PTI Global Select Managers Cautious Fund (USD)</t>
  </si>
  <si>
    <t>PTI Global Select Managers Opportunities Fund (USD)</t>
  </si>
  <si>
    <t>RECM Global Fund</t>
  </si>
  <si>
    <t>Old Mutual Global Islamic Equity Fund</t>
  </si>
  <si>
    <t>Old Mutual Global Macro Equity Fund</t>
  </si>
  <si>
    <t>Old Mutual Global Managed Alpha Fund</t>
  </si>
  <si>
    <t>Old Mutual MSCI Emerging Markets ESG Leaders Index Fund</t>
  </si>
  <si>
    <t>Old Mutual MSCI World ESG Leaders Index Fund</t>
  </si>
  <si>
    <t>OMMM Global Equity Fund</t>
  </si>
  <si>
    <t>OMMM Global Growth Fund</t>
  </si>
  <si>
    <t>OMMM Global Moderate Fund</t>
  </si>
  <si>
    <t>ABSA Africa Dynamic Income Fund</t>
  </si>
  <si>
    <t>ABSA Global Access Fund</t>
  </si>
  <si>
    <t>ABSA Global Best Blend Fund</t>
  </si>
  <si>
    <t>ARX Pangaia Global Managed Fund</t>
  </si>
  <si>
    <t>Counterpoint Global Equity Fund</t>
  </si>
  <si>
    <t>Counterpoint Global Owner Managed Flexible Fund</t>
  </si>
  <si>
    <t>Excalibur Global Managed Fund</t>
  </si>
  <si>
    <t>Independent Global Flexible Fund</t>
  </si>
  <si>
    <t>Northstar Global Flexible Fund</t>
  </si>
  <si>
    <t>Sanlam Private Wealth Global Balanced Fund</t>
  </si>
  <si>
    <t>Absa Africa equity Fund</t>
  </si>
  <si>
    <t>Anchor Global Equity Fund</t>
  </si>
  <si>
    <t>Anchor Global Stable Fund</t>
  </si>
  <si>
    <t>Autus Global Equity Fund</t>
  </si>
  <si>
    <t>Bridge Global Equity Income Growth Fund</t>
  </si>
  <si>
    <t>Bridge Global Managed Growth Fund</t>
  </si>
  <si>
    <t>Bridge Global Property Income</t>
  </si>
  <si>
    <t>Denker Global Dividend Fund</t>
  </si>
  <si>
    <t>Denker Global Equity Fund</t>
  </si>
  <si>
    <t>Denker Global Financial Fund</t>
  </si>
  <si>
    <t>High Street Global Balanced Fund</t>
  </si>
  <si>
    <t>Perpetua Global Equity UCITS Fund</t>
  </si>
  <si>
    <t>Rootstock Global Equity UCITS Fund</t>
  </si>
  <si>
    <t>Sanlam African Frontier Markets Fund</t>
  </si>
  <si>
    <t>Sanlam AI Global Managed Risk Fund</t>
  </si>
  <si>
    <t>Sanlam Centre Global Listed Infrastructure Fund</t>
  </si>
  <si>
    <t>Sanlam Global Bond Fund</t>
  </si>
  <si>
    <t>Sanlam Global Convertible Securities Fund</t>
  </si>
  <si>
    <t>Sanlam Global Emerging Markets Fund</t>
  </si>
  <si>
    <t>Sanlam Global High Quality Fund</t>
  </si>
  <si>
    <t>Sanlam Global Property Fund</t>
  </si>
  <si>
    <t>Sanlam Global Value Fund</t>
  </si>
  <si>
    <t>Sanlam Multi Strategy Fund</t>
  </si>
  <si>
    <t>Sanlam Real Assets Fund</t>
  </si>
  <si>
    <t>Sanlam Stable Global Equity Fund</t>
  </si>
  <si>
    <t>Sanlam World Equity Fund</t>
  </si>
  <si>
    <t>Satrix Emerging Market Equity Tracker Fund</t>
  </si>
  <si>
    <t xml:space="preserve">Satrix Europe (Ex-UK) Equity Tracker Fund </t>
  </si>
  <si>
    <t>Satrix Global Factor Enhanced Equity Fund</t>
  </si>
  <si>
    <t>Satrix North America Equity Tracker Fund</t>
  </si>
  <si>
    <t>Satrix UK Equity Tracker Fund</t>
  </si>
  <si>
    <t>Satrix World Equity Tracker Fund</t>
  </si>
  <si>
    <t>SIIP India Opportunities Fund</t>
  </si>
  <si>
    <t>Schroder SISF Global Disruption</t>
  </si>
  <si>
    <t>Schroder SISF QEP Global ESG</t>
  </si>
  <si>
    <t>SISF All China Equity</t>
  </si>
  <si>
    <t>SISF Asian Equity Yield</t>
  </si>
  <si>
    <t>SISF Euro Equity</t>
  </si>
  <si>
    <t>SISF Global Cities Real Estate</t>
  </si>
  <si>
    <t>SISF Global Equity</t>
  </si>
  <si>
    <t>SISF Global Equity Alpha</t>
  </si>
  <si>
    <t>SISF Global Gold</t>
  </si>
  <si>
    <t>SISF Global Managed Growth</t>
  </si>
  <si>
    <t>SISF Global Recovery</t>
  </si>
  <si>
    <t>SISF Global Smaller Companies</t>
  </si>
  <si>
    <t>SISF Global Sustainable Growth</t>
  </si>
  <si>
    <t>SISF QEP Global Core</t>
  </si>
  <si>
    <t>SISF QEP Global Emerging Markets</t>
  </si>
  <si>
    <t>SISF US Dollar Liquidity</t>
  </si>
  <si>
    <t>Multi Manager - Global Balanced Fund (GBP)</t>
  </si>
  <si>
    <t>Multi Manager - Global Balanced Fund (USD)</t>
  </si>
  <si>
    <t>Multi Manager - Global Equity Fund (GBP)</t>
  </si>
  <si>
    <t>Multi Manager - Global Equity Fund (USD)</t>
  </si>
  <si>
    <t>SFL - Global Balanced Cautious Fund</t>
  </si>
  <si>
    <t>SFL - Global Balanced Fund</t>
  </si>
  <si>
    <t>SFL - Global Bond Fund</t>
  </si>
  <si>
    <t>SFL - Global Emerging Markets Fund</t>
  </si>
  <si>
    <t>SFL - Global Property Fund</t>
  </si>
  <si>
    <t>SFL - High Alpha Global Equity Fund</t>
  </si>
  <si>
    <t>SFL - Multi Manager Global Bond Fund</t>
  </si>
  <si>
    <t>SFL - Multi Manager Global Equity Fund</t>
  </si>
  <si>
    <t>SFL- European Equity Fund</t>
  </si>
  <si>
    <t>Standard Bank Global GoalAdvancer Fund of Funds (GBP)</t>
  </si>
  <si>
    <t>Standard Bank Global GoalAdvancer Fund of Funds (USD)</t>
  </si>
  <si>
    <t>Standard Bank Global GoalBuilder Fund of Funds (GBP)</t>
  </si>
  <si>
    <t>Standard Bank Global GoalBuilder Fund of Funds (USD)</t>
  </si>
  <si>
    <t>Standard Bank Global GoalConserver Fund of Funds (GBP)</t>
  </si>
  <si>
    <t>Standard Bank Global GoalConserver Fund of Funds (USD)</t>
  </si>
  <si>
    <t>STOUT - Euro Cash Fund</t>
  </si>
  <si>
    <t>STOUT - European Equity Fund</t>
  </si>
  <si>
    <t>STOUT - Global Aggressive Fund</t>
  </si>
  <si>
    <t xml:space="preserve">STOUT - Global Balanced Cautious Fund </t>
  </si>
  <si>
    <t>STOUT - Global Balanced Fund</t>
  </si>
  <si>
    <t>STOUT - Global Bond Fund</t>
  </si>
  <si>
    <t>STOUT - Global Emerging Markets Fund</t>
  </si>
  <si>
    <t>STOUT - Global Equity Fund</t>
  </si>
  <si>
    <t>STOUT - Global Property Fund</t>
  </si>
  <si>
    <t>STOUT - Multi Manager Global Bond Fund</t>
  </si>
  <si>
    <t>STOUT - Multi Manager Global Equity Fund</t>
  </si>
  <si>
    <t>STOUT - Offshore America Fund</t>
  </si>
  <si>
    <t>STOUT - Sterling Cash Fund</t>
  </si>
  <si>
    <t>STOUT - US Dollar Cash Fund</t>
  </si>
  <si>
    <t>Clearance Camino Fund Limited</t>
  </si>
  <si>
    <t>The Euro Fund</t>
  </si>
  <si>
    <t>The Sterling Fund</t>
  </si>
  <si>
    <t>The United States Dollar Fund</t>
  </si>
  <si>
    <t>Cinnabar Balanced Fund of Funds</t>
  </si>
  <si>
    <t>The Fincrest Global Equity Fund</t>
  </si>
  <si>
    <t>The Martello Global Equity Fund</t>
  </si>
  <si>
    <t>The Platinum Global Managed Fund</t>
  </si>
  <si>
    <t>Vulcan Value Equity Fund USD Accumulating Class</t>
  </si>
  <si>
    <t>Vulcan Value Equity Fund USD Class</t>
  </si>
  <si>
    <t>Vulcan Value Equity Fund USD II Accumulating Class</t>
  </si>
  <si>
    <t>Vulcan Value Equity Fund USD III Accumulating Class</t>
  </si>
  <si>
    <t>Warwick International Fund</t>
  </si>
  <si>
    <t>AUD</t>
  </si>
  <si>
    <t>USD</t>
  </si>
  <si>
    <t>EUR</t>
  </si>
  <si>
    <t>JPY</t>
  </si>
  <si>
    <t>GBP</t>
  </si>
  <si>
    <t>PLN</t>
  </si>
  <si>
    <t>SGD</t>
  </si>
  <si>
    <t>NOK</t>
  </si>
  <si>
    <t>CHF</t>
  </si>
  <si>
    <t>HKD</t>
  </si>
  <si>
    <t>SEK</t>
  </si>
  <si>
    <t>CZK</t>
  </si>
  <si>
    <t>CAD</t>
  </si>
  <si>
    <t>CNY</t>
  </si>
  <si>
    <t>NZD</t>
  </si>
  <si>
    <t>HUF</t>
  </si>
  <si>
    <t>YEN</t>
  </si>
  <si>
    <t>Insitutional</t>
  </si>
  <si>
    <t>30/Jun/2021</t>
  </si>
  <si>
    <t>31/Mar/2021</t>
  </si>
  <si>
    <t>Asset Allocation</t>
  </si>
  <si>
    <t>Equity</t>
  </si>
  <si>
    <t>Fixed Interest</t>
  </si>
  <si>
    <t>TOTAL</t>
  </si>
  <si>
    <t>FCIS INDUSTRY - ASSET, GROSS SALES AND REPURCHASE DATA</t>
  </si>
  <si>
    <t xml:space="preserve">SALES </t>
  </si>
  <si>
    <t xml:space="preserve">REPURCHASES </t>
  </si>
  <si>
    <t xml:space="preserve">NET FLOW </t>
  </si>
  <si>
    <t xml:space="preserve">TOTAL ASSETS </t>
  </si>
  <si>
    <t>TOTAL ASSETS</t>
  </si>
  <si>
    <t xml:space="preserve">NO. OF FUNDS </t>
  </si>
  <si>
    <t>(RETAIL)</t>
  </si>
  <si>
    <t>(INSTITUTIONAL)</t>
  </si>
  <si>
    <t>(RM)</t>
  </si>
  <si>
    <t xml:space="preserve">SEPTEMBER </t>
  </si>
  <si>
    <t xml:space="preserve">DECEMBER </t>
  </si>
  <si>
    <t xml:space="preserve">MARCH </t>
  </si>
  <si>
    <t>JUNE</t>
  </si>
  <si>
    <t>MARCH</t>
  </si>
  <si>
    <t>Number of Funds</t>
  </si>
  <si>
    <t>Movement</t>
  </si>
  <si>
    <r>
      <t xml:space="preserve">Baillie Gifford Worldwide Funds Plc </t>
    </r>
    <r>
      <rPr>
        <sz val="11"/>
        <color rgb="FFFF0000"/>
        <rFont val="Calibri"/>
        <family val="2"/>
        <scheme val="minor"/>
      </rPr>
      <t>(No longer submitting)</t>
    </r>
  </si>
  <si>
    <r>
      <t xml:space="preserve">RECM Global Fund Limited </t>
    </r>
    <r>
      <rPr>
        <sz val="11"/>
        <color rgb="FFFF0000"/>
        <rFont val="Calibri"/>
        <family val="2"/>
        <scheme val="minor"/>
      </rPr>
      <t>(No submission received)</t>
    </r>
  </si>
  <si>
    <r>
      <t>Investec Global Strategy Funds Limited (Luxembourg) Scheme -</t>
    </r>
    <r>
      <rPr>
        <sz val="11"/>
        <color rgb="FFFF0000"/>
        <rFont val="Calibri"/>
        <family val="2"/>
        <scheme val="minor"/>
      </rPr>
      <t xml:space="preserve"> (Scheme Changed)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</si>
</sst>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b/>
      <sz val="11"/>
      <color theme="8" tint="-0.24997711111789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57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5" fontId="7" fillId="0" borderId="0" applyFont="0" applyFill="0" applyBorder="0" applyAlignment="0" applyProtection="0"/>
  </cellStyleXfs>
  <cellXfs count="128">
    <xf numFmtId="0" fontId="0" fillId="0" borderId="0" xfId="0"/>
    <xf numFmtId="164" fontId="2" fillId="2" borderId="1" xfId="1" applyNumberFormat="1" applyFont="1" applyFill="1" applyBorder="1"/>
    <xf numFmtId="43" fontId="2" fillId="2" borderId="1" xfId="1" applyFont="1" applyFill="1" applyBorder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2" fillId="0" borderId="2" xfId="0" applyFont="1" applyBorder="1"/>
    <xf numFmtId="43" fontId="4" fillId="2" borderId="3" xfId="1" applyFont="1" applyFill="1" applyBorder="1" applyProtection="1">
      <protection locked="0"/>
    </xf>
    <xf numFmtId="43" fontId="4" fillId="3" borderId="3" xfId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2" fillId="0" borderId="0" xfId="0" applyFont="1"/>
    <xf numFmtId="43" fontId="2" fillId="0" borderId="2" xfId="1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quotePrefix="1" applyFont="1"/>
    <xf numFmtId="0" fontId="7" fillId="0" borderId="0" xfId="2"/>
    <xf numFmtId="0" fontId="8" fillId="0" borderId="0" xfId="2" applyFont="1" applyAlignment="1"/>
    <xf numFmtId="0" fontId="9" fillId="0" borderId="0" xfId="2" applyFont="1" applyAlignment="1"/>
    <xf numFmtId="0" fontId="8" fillId="0" borderId="0" xfId="2" applyFont="1" applyAlignment="1">
      <alignment horizontal="left"/>
    </xf>
    <xf numFmtId="0" fontId="10" fillId="0" borderId="0" xfId="2" applyFont="1" applyAlignment="1"/>
    <xf numFmtId="0" fontId="10" fillId="0" borderId="9" xfId="2" applyFont="1" applyBorder="1" applyAlignment="1"/>
    <xf numFmtId="0" fontId="10" fillId="0" borderId="13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0" fillId="0" borderId="15" xfId="2" applyFont="1" applyBorder="1" applyAlignment="1">
      <alignment horizontal="center"/>
    </xf>
    <xf numFmtId="166" fontId="10" fillId="0" borderId="16" xfId="3" applyNumberFormat="1" applyFont="1" applyBorder="1" applyAlignment="1">
      <alignment horizontal="center"/>
    </xf>
    <xf numFmtId="0" fontId="10" fillId="0" borderId="17" xfId="2" applyFont="1" applyBorder="1" applyAlignment="1"/>
    <xf numFmtId="0" fontId="10" fillId="0" borderId="18" xfId="2" applyFont="1" applyBorder="1" applyAlignment="1">
      <alignment horizontal="center"/>
    </xf>
    <xf numFmtId="0" fontId="10" fillId="0" borderId="19" xfId="2" applyFont="1" applyBorder="1" applyAlignment="1">
      <alignment horizontal="center"/>
    </xf>
    <xf numFmtId="0" fontId="10" fillId="0" borderId="20" xfId="2" applyFont="1" applyBorder="1" applyAlignment="1">
      <alignment horizontal="center"/>
    </xf>
    <xf numFmtId="166" fontId="10" fillId="0" borderId="21" xfId="3" applyNumberFormat="1" applyFont="1" applyBorder="1" applyAlignment="1">
      <alignment horizontal="center"/>
    </xf>
    <xf numFmtId="0" fontId="10" fillId="0" borderId="8" xfId="2" applyFont="1" applyBorder="1" applyAlignment="1"/>
    <xf numFmtId="0" fontId="10" fillId="0" borderId="22" xfId="2" applyFont="1" applyBorder="1" applyAlignment="1">
      <alignment horizontal="center"/>
    </xf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166" fontId="10" fillId="0" borderId="25" xfId="3" applyNumberFormat="1" applyFont="1" applyBorder="1" applyAlignment="1">
      <alignment horizontal="center"/>
    </xf>
    <xf numFmtId="1" fontId="10" fillId="0" borderId="26" xfId="2" applyNumberFormat="1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0" fillId="0" borderId="29" xfId="2" applyFont="1" applyBorder="1" applyAlignment="1">
      <alignment horizontal="center"/>
    </xf>
    <xf numFmtId="166" fontId="10" fillId="0" borderId="30" xfId="3" applyNumberFormat="1" applyFont="1" applyBorder="1" applyAlignment="1">
      <alignment horizontal="center"/>
    </xf>
    <xf numFmtId="0" fontId="7" fillId="0" borderId="0" xfId="2" applyFont="1" applyAlignment="1"/>
    <xf numFmtId="0" fontId="10" fillId="0" borderId="31" xfId="2" applyFont="1" applyBorder="1" applyAlignment="1">
      <alignment horizontal="center"/>
    </xf>
    <xf numFmtId="0" fontId="10" fillId="0" borderId="32" xfId="2" applyFont="1" applyBorder="1" applyAlignment="1">
      <alignment horizontal="center"/>
    </xf>
    <xf numFmtId="167" fontId="9" fillId="0" borderId="31" xfId="3" applyNumberFormat="1" applyFont="1" applyBorder="1" applyAlignment="1"/>
    <xf numFmtId="167" fontId="9" fillId="0" borderId="20" xfId="3" applyNumberFormat="1" applyFont="1" applyBorder="1" applyAlignment="1"/>
    <xf numFmtId="167" fontId="7" fillId="0" borderId="32" xfId="3" applyNumberFormat="1" applyFont="1" applyBorder="1" applyAlignment="1"/>
    <xf numFmtId="167" fontId="9" fillId="0" borderId="20" xfId="3" applyNumberFormat="1" applyFont="1" applyBorder="1" applyAlignment="1">
      <alignment horizontal="right"/>
    </xf>
    <xf numFmtId="166" fontId="9" fillId="0" borderId="21" xfId="3" applyNumberFormat="1" applyFont="1" applyBorder="1" applyAlignment="1"/>
    <xf numFmtId="167" fontId="9" fillId="0" borderId="33" xfId="3" applyNumberFormat="1" applyFont="1" applyBorder="1" applyAlignment="1"/>
    <xf numFmtId="167" fontId="9" fillId="0" borderId="34" xfId="3" applyNumberFormat="1" applyFont="1" applyBorder="1" applyAlignment="1"/>
    <xf numFmtId="167" fontId="9" fillId="0" borderId="35" xfId="3" applyNumberFormat="1" applyFont="1" applyBorder="1" applyAlignment="1"/>
    <xf numFmtId="166" fontId="9" fillId="0" borderId="36" xfId="3" applyNumberFormat="1" applyFont="1" applyBorder="1" applyAlignment="1"/>
    <xf numFmtId="167" fontId="7" fillId="0" borderId="0" xfId="2" applyNumberFormat="1" applyFont="1" applyAlignment="1"/>
    <xf numFmtId="167" fontId="11" fillId="0" borderId="20" xfId="3" applyNumberFormat="1" applyFont="1" applyBorder="1" applyAlignment="1">
      <alignment horizontal="right"/>
    </xf>
    <xf numFmtId="167" fontId="7" fillId="0" borderId="20" xfId="3" applyNumberFormat="1" applyFont="1" applyBorder="1" applyAlignment="1">
      <alignment horizontal="right"/>
    </xf>
    <xf numFmtId="0" fontId="7" fillId="0" borderId="0" xfId="2" applyFont="1" applyBorder="1" applyAlignment="1"/>
    <xf numFmtId="167" fontId="9" fillId="0" borderId="37" xfId="3" applyNumberFormat="1" applyFont="1" applyBorder="1" applyAlignment="1"/>
    <xf numFmtId="167" fontId="9" fillId="0" borderId="38" xfId="3" applyNumberFormat="1" applyFont="1" applyBorder="1" applyAlignment="1"/>
    <xf numFmtId="167" fontId="9" fillId="0" borderId="39" xfId="3" applyNumberFormat="1" applyFont="1" applyBorder="1" applyAlignment="1"/>
    <xf numFmtId="166" fontId="9" fillId="0" borderId="40" xfId="3" applyNumberFormat="1" applyFont="1" applyBorder="1" applyAlignment="1"/>
    <xf numFmtId="167" fontId="7" fillId="0" borderId="31" xfId="3" applyNumberFormat="1" applyFont="1" applyBorder="1" applyAlignment="1"/>
    <xf numFmtId="167" fontId="7" fillId="0" borderId="20" xfId="3" applyNumberFormat="1" applyFont="1" applyBorder="1" applyAlignment="1"/>
    <xf numFmtId="166" fontId="7" fillId="0" borderId="21" xfId="3" applyNumberFormat="1" applyFont="1" applyBorder="1" applyAlignment="1"/>
    <xf numFmtId="167" fontId="9" fillId="0" borderId="41" xfId="3" applyNumberFormat="1" applyFont="1" applyBorder="1" applyAlignment="1"/>
    <xf numFmtId="166" fontId="9" fillId="0" borderId="42" xfId="3" applyNumberFormat="1" applyFont="1" applyBorder="1" applyAlignment="1"/>
    <xf numFmtId="166" fontId="7" fillId="0" borderId="43" xfId="3" applyNumberFormat="1" applyFont="1" applyBorder="1" applyAlignment="1"/>
    <xf numFmtId="166" fontId="9" fillId="0" borderId="44" xfId="3" applyNumberFormat="1" applyFont="1" applyBorder="1" applyAlignment="1"/>
    <xf numFmtId="4" fontId="7" fillId="0" borderId="0" xfId="2" applyNumberFormat="1" applyFont="1" applyAlignment="1"/>
    <xf numFmtId="0" fontId="10" fillId="0" borderId="45" xfId="2" applyFont="1" applyBorder="1" applyAlignment="1"/>
    <xf numFmtId="167" fontId="9" fillId="0" borderId="46" xfId="3" applyNumberFormat="1" applyFont="1" applyBorder="1" applyAlignment="1"/>
    <xf numFmtId="167" fontId="9" fillId="0" borderId="23" xfId="3" applyNumberFormat="1" applyFont="1" applyBorder="1" applyAlignment="1"/>
    <xf numFmtId="166" fontId="9" fillId="0" borderId="47" xfId="3" applyNumberFormat="1" applyFont="1" applyBorder="1" applyAlignment="1"/>
    <xf numFmtId="167" fontId="9" fillId="0" borderId="48" xfId="3" applyNumberFormat="1" applyFont="1" applyBorder="1" applyAlignment="1"/>
    <xf numFmtId="166" fontId="9" fillId="0" borderId="43" xfId="3" applyNumberFormat="1" applyFont="1" applyBorder="1" applyAlignment="1"/>
    <xf numFmtId="0" fontId="7" fillId="0" borderId="0" xfId="2" applyFont="1" applyFill="1" applyAlignment="1"/>
    <xf numFmtId="167" fontId="9" fillId="0" borderId="22" xfId="3" applyNumberFormat="1" applyFont="1" applyBorder="1" applyAlignment="1"/>
    <xf numFmtId="0" fontId="10" fillId="3" borderId="17" xfId="2" applyFont="1" applyFill="1" applyBorder="1" applyAlignment="1"/>
    <xf numFmtId="167" fontId="7" fillId="3" borderId="31" xfId="3" applyNumberFormat="1" applyFont="1" applyFill="1" applyBorder="1" applyAlignment="1"/>
    <xf numFmtId="167" fontId="7" fillId="3" borderId="20" xfId="3" applyNumberFormat="1" applyFont="1" applyFill="1" applyBorder="1" applyAlignment="1"/>
    <xf numFmtId="4" fontId="7" fillId="3" borderId="0" xfId="2" applyNumberFormat="1" applyFont="1" applyFill="1" applyAlignment="1"/>
    <xf numFmtId="166" fontId="7" fillId="3" borderId="43" xfId="3" applyNumberFormat="1" applyFont="1" applyFill="1" applyBorder="1" applyAlignment="1"/>
    <xf numFmtId="0" fontId="10" fillId="2" borderId="17" xfId="2" applyFont="1" applyFill="1" applyBorder="1" applyAlignment="1"/>
    <xf numFmtId="167" fontId="7" fillId="2" borderId="31" xfId="3" applyNumberFormat="1" applyFont="1" applyFill="1" applyBorder="1" applyAlignment="1"/>
    <xf numFmtId="167" fontId="7" fillId="2" borderId="20" xfId="3" applyNumberFormat="1" applyFont="1" applyFill="1" applyBorder="1" applyAlignment="1"/>
    <xf numFmtId="4" fontId="7" fillId="2" borderId="0" xfId="2" applyNumberFormat="1" applyFont="1" applyFill="1" applyAlignment="1"/>
    <xf numFmtId="166" fontId="7" fillId="2" borderId="43" xfId="3" applyNumberFormat="1" applyFont="1" applyFill="1" applyBorder="1" applyAlignment="1"/>
    <xf numFmtId="0" fontId="10" fillId="4" borderId="17" xfId="2" applyFont="1" applyFill="1" applyBorder="1" applyAlignment="1"/>
    <xf numFmtId="167" fontId="9" fillId="4" borderId="23" xfId="3" applyNumberFormat="1" applyFont="1" applyFill="1" applyBorder="1" applyAlignment="1"/>
    <xf numFmtId="167" fontId="9" fillId="4" borderId="22" xfId="3" applyNumberFormat="1" applyFont="1" applyFill="1" applyBorder="1" applyAlignment="1"/>
    <xf numFmtId="166" fontId="9" fillId="4" borderId="47" xfId="3" applyNumberFormat="1" applyFont="1" applyFill="1" applyBorder="1" applyAlignment="1"/>
    <xf numFmtId="165" fontId="7" fillId="0" borderId="31" xfId="3" applyNumberFormat="1" applyFont="1" applyBorder="1" applyAlignment="1"/>
    <xf numFmtId="165" fontId="7" fillId="0" borderId="20" xfId="3" applyNumberFormat="1" applyFont="1" applyBorder="1" applyAlignment="1"/>
    <xf numFmtId="165" fontId="7" fillId="3" borderId="31" xfId="3" applyNumberFormat="1" applyFont="1" applyFill="1" applyBorder="1" applyAlignment="1"/>
    <xf numFmtId="165" fontId="7" fillId="3" borderId="20" xfId="3" applyNumberFormat="1" applyFont="1" applyFill="1" applyBorder="1" applyAlignment="1"/>
    <xf numFmtId="165" fontId="7" fillId="2" borderId="31" xfId="3" applyNumberFormat="1" applyFont="1" applyFill="1" applyBorder="1" applyAlignment="1"/>
    <xf numFmtId="165" fontId="7" fillId="2" borderId="20" xfId="3" applyNumberFormat="1" applyFont="1" applyFill="1" applyBorder="1" applyAlignment="1"/>
    <xf numFmtId="165" fontId="9" fillId="4" borderId="23" xfId="3" applyNumberFormat="1" applyFont="1" applyFill="1" applyBorder="1" applyAlignment="1"/>
    <xf numFmtId="165" fontId="9" fillId="4" borderId="22" xfId="3" applyNumberFormat="1" applyFont="1" applyFill="1" applyBorder="1" applyAlignment="1"/>
    <xf numFmtId="43" fontId="0" fillId="0" borderId="0" xfId="0" applyNumberFormat="1"/>
    <xf numFmtId="167" fontId="9" fillId="0" borderId="49" xfId="3" applyNumberFormat="1" applyFont="1" applyBorder="1" applyAlignment="1"/>
    <xf numFmtId="167" fontId="9" fillId="0" borderId="50" xfId="3" applyNumberFormat="1" applyFont="1" applyBorder="1" applyAlignment="1"/>
    <xf numFmtId="165" fontId="0" fillId="0" borderId="0" xfId="0" applyNumberFormat="1"/>
    <xf numFmtId="167" fontId="9" fillId="0" borderId="43" xfId="3" applyNumberFormat="1" applyFont="1" applyBorder="1" applyAlignment="1"/>
    <xf numFmtId="167" fontId="12" fillId="0" borderId="50" xfId="3" applyNumberFormat="1" applyFont="1" applyBorder="1" applyAlignment="1"/>
    <xf numFmtId="0" fontId="2" fillId="4" borderId="51" xfId="0" quotePrefix="1" applyFont="1" applyFill="1" applyBorder="1" applyAlignment="1">
      <alignment horizontal="center"/>
    </xf>
    <xf numFmtId="43" fontId="4" fillId="3" borderId="3" xfId="1" applyNumberFormat="1" applyFont="1" applyFill="1" applyBorder="1" applyProtection="1">
      <protection locked="0"/>
    </xf>
    <xf numFmtId="0" fontId="13" fillId="3" borderId="3" xfId="0" applyFont="1" applyFill="1" applyBorder="1" applyProtection="1">
      <protection locked="0"/>
    </xf>
    <xf numFmtId="43" fontId="13" fillId="3" borderId="3" xfId="1" applyFont="1" applyFill="1" applyBorder="1" applyProtection="1">
      <protection locked="0"/>
    </xf>
    <xf numFmtId="43" fontId="13" fillId="2" borderId="3" xfId="1" applyFont="1" applyFill="1" applyBorder="1" applyProtection="1">
      <protection locked="0"/>
    </xf>
    <xf numFmtId="0" fontId="3" fillId="0" borderId="0" xfId="0" applyFont="1" applyAlignment="1"/>
    <xf numFmtId="17" fontId="14" fillId="0" borderId="0" xfId="0" applyNumberFormat="1" applyFont="1" applyFill="1" applyBorder="1" applyAlignment="1" applyProtection="1"/>
    <xf numFmtId="43" fontId="15" fillId="5" borderId="3" xfId="0" applyNumberFormat="1" applyFont="1" applyFill="1" applyBorder="1" applyAlignment="1" applyProtection="1">
      <protection locked="0"/>
    </xf>
    <xf numFmtId="0" fontId="16" fillId="0" borderId="0" xfId="0" applyNumberFormat="1" applyFont="1" applyFill="1" applyBorder="1" applyAlignment="1" applyProtection="1"/>
    <xf numFmtId="17" fontId="2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quotePrefix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0" fillId="0" borderId="5" xfId="0" applyBorder="1"/>
  </cellXfs>
  <cellStyles count="4">
    <cellStyle name="Comma" xfId="1" builtinId="3"/>
    <cellStyle name="Comma 656" xfId="3" xr:uid="{00000000-0005-0000-0000-000001000000}"/>
    <cellStyle name="Normal" xfId="0" builtinId="0"/>
    <cellStyle name="Normal 171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"/>
  <sheetViews>
    <sheetView tabSelected="1" workbookViewId="0">
      <selection activeCell="A12" sqref="A12"/>
    </sheetView>
  </sheetViews>
  <sheetFormatPr defaultRowHeight="15" x14ac:dyDescent="0.25"/>
  <cols>
    <col min="1" max="1" width="26" customWidth="1"/>
    <col min="2" max="2" width="11.5703125" bestFit="1" customWidth="1"/>
    <col min="3" max="3" width="8.42578125" bestFit="1" customWidth="1"/>
    <col min="4" max="4" width="11.5703125" bestFit="1" customWidth="1"/>
    <col min="5" max="5" width="7" bestFit="1" customWidth="1"/>
    <col min="6" max="6" width="10.5703125" bestFit="1" customWidth="1"/>
    <col min="7" max="7" width="7" bestFit="1" customWidth="1"/>
    <col min="8" max="8" width="10.5703125" bestFit="1" customWidth="1"/>
    <col min="9" max="9" width="7" bestFit="1" customWidth="1"/>
    <col min="10" max="10" width="10.5703125" bestFit="1" customWidth="1"/>
    <col min="11" max="11" width="7" bestFit="1" customWidth="1"/>
    <col min="12" max="12" width="10.5703125" bestFit="1" customWidth="1"/>
    <col min="13" max="13" width="7" bestFit="1" customWidth="1"/>
    <col min="14" max="14" width="13" customWidth="1"/>
    <col min="15" max="15" width="7" bestFit="1" customWidth="1"/>
    <col min="16" max="16" width="11.7109375" bestFit="1" customWidth="1"/>
    <col min="17" max="17" width="7" bestFit="1" customWidth="1"/>
    <col min="18" max="18" width="12.28515625" bestFit="1" customWidth="1"/>
    <col min="19" max="19" width="12" bestFit="1" customWidth="1"/>
  </cols>
  <sheetData>
    <row r="1" spans="1:19" x14ac:dyDescent="0.25">
      <c r="A1" s="118" t="s">
        <v>10</v>
      </c>
      <c r="B1" s="118"/>
      <c r="C1" s="118"/>
      <c r="D1" s="118"/>
      <c r="E1" s="118"/>
      <c r="N1" s="10" t="s">
        <v>9</v>
      </c>
      <c r="P1" s="17" t="s">
        <v>864</v>
      </c>
    </row>
    <row r="2" spans="1:19" ht="15.75" thickBot="1" x14ac:dyDescent="0.3">
      <c r="A2" s="10" t="s">
        <v>8</v>
      </c>
      <c r="B2" s="10"/>
      <c r="C2" s="10"/>
      <c r="D2" s="10"/>
      <c r="E2" s="10"/>
    </row>
    <row r="3" spans="1:19" ht="15.75" thickBot="1" x14ac:dyDescent="0.3">
      <c r="B3" s="119" t="s">
        <v>7</v>
      </c>
      <c r="C3" s="120"/>
      <c r="D3" s="120"/>
      <c r="E3" s="121"/>
      <c r="F3" s="119" t="s">
        <v>6</v>
      </c>
      <c r="G3" s="120"/>
      <c r="H3" s="120"/>
      <c r="I3" s="121"/>
      <c r="J3" s="119" t="s">
        <v>5</v>
      </c>
      <c r="K3" s="120"/>
      <c r="L3" s="120"/>
      <c r="M3" s="121"/>
      <c r="N3" s="119" t="s">
        <v>4</v>
      </c>
      <c r="O3" s="120"/>
      <c r="P3" s="120"/>
      <c r="Q3" s="121"/>
      <c r="R3" s="122" t="s">
        <v>885</v>
      </c>
      <c r="S3" s="127"/>
    </row>
    <row r="4" spans="1:19" ht="15.75" thickBot="1" x14ac:dyDescent="0.3">
      <c r="B4" s="122" t="s">
        <v>864</v>
      </c>
      <c r="C4" s="121"/>
      <c r="D4" s="122" t="s">
        <v>865</v>
      </c>
      <c r="E4" s="121"/>
      <c r="F4" s="122" t="s">
        <v>864</v>
      </c>
      <c r="G4" s="121"/>
      <c r="H4" s="122" t="s">
        <v>865</v>
      </c>
      <c r="I4" s="121"/>
      <c r="J4" s="122" t="s">
        <v>864</v>
      </c>
      <c r="K4" s="121"/>
      <c r="L4" s="122" t="s">
        <v>865</v>
      </c>
      <c r="M4" s="121"/>
      <c r="N4" s="122" t="s">
        <v>864</v>
      </c>
      <c r="O4" s="121"/>
      <c r="P4" s="122" t="s">
        <v>865</v>
      </c>
      <c r="Q4" s="121"/>
      <c r="R4" s="107" t="s">
        <v>864</v>
      </c>
      <c r="S4" s="107" t="s">
        <v>865</v>
      </c>
    </row>
    <row r="5" spans="1:19" x14ac:dyDescent="0.25">
      <c r="B5" s="9" t="s">
        <v>3</v>
      </c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9" t="s">
        <v>3</v>
      </c>
      <c r="Q5" s="9" t="s">
        <v>2</v>
      </c>
      <c r="R5" s="9"/>
      <c r="S5" s="9"/>
    </row>
    <row r="6" spans="1:19" x14ac:dyDescent="0.25">
      <c r="A6" s="8" t="s">
        <v>92</v>
      </c>
      <c r="B6" s="7">
        <v>458626.92641000001</v>
      </c>
      <c r="C6" s="108">
        <v>73.626301016811709</v>
      </c>
      <c r="D6" s="6">
        <v>438671.703049</v>
      </c>
      <c r="E6" s="6">
        <v>74.086131903869372</v>
      </c>
      <c r="F6" s="7">
        <v>24078.466196000001</v>
      </c>
      <c r="G6" s="7">
        <v>65.253811998657554</v>
      </c>
      <c r="H6" s="6">
        <v>18754.537902</v>
      </c>
      <c r="I6" s="6">
        <v>64.919129456107299</v>
      </c>
      <c r="J6" s="7">
        <v>19324.522013999998</v>
      </c>
      <c r="K6" s="7">
        <v>71.768587096006115</v>
      </c>
      <c r="L6" s="6">
        <v>15893.841168999999</v>
      </c>
      <c r="M6" s="6">
        <v>72.540866045116374</v>
      </c>
      <c r="N6" s="7">
        <v>4753.9441809999998</v>
      </c>
      <c r="O6" s="7">
        <v>47.665508691359108</v>
      </c>
      <c r="P6" s="6">
        <v>2860.6967319999999</v>
      </c>
      <c r="Q6" s="6">
        <v>40.990721282330689</v>
      </c>
      <c r="R6" s="7"/>
      <c r="S6" s="7"/>
    </row>
    <row r="7" spans="1:19" x14ac:dyDescent="0.25">
      <c r="A7" s="8" t="s">
        <v>93</v>
      </c>
      <c r="B7" s="7">
        <v>164284.88645600001</v>
      </c>
      <c r="C7" s="108">
        <v>26.373698983188294</v>
      </c>
      <c r="D7" s="6">
        <v>153438.71191799999</v>
      </c>
      <c r="E7" s="6">
        <v>25.91386809613061</v>
      </c>
      <c r="F7" s="7">
        <v>12821.241972</v>
      </c>
      <c r="G7" s="7">
        <v>34.746188001342468</v>
      </c>
      <c r="H7" s="6">
        <v>10134.540031</v>
      </c>
      <c r="I7" s="6">
        <v>35.080870543892686</v>
      </c>
      <c r="J7" s="7">
        <v>7601.634395</v>
      </c>
      <c r="K7" s="7">
        <v>28.231412903993874</v>
      </c>
      <c r="L7" s="6">
        <v>6016.3482670000003</v>
      </c>
      <c r="M7" s="6">
        <v>27.459133954883619</v>
      </c>
      <c r="N7" s="7">
        <v>5219.6075790000004</v>
      </c>
      <c r="O7" s="7">
        <v>52.334491308640885</v>
      </c>
      <c r="P7" s="6">
        <v>4118.1917640000001</v>
      </c>
      <c r="Q7" s="6">
        <v>59.009278717669325</v>
      </c>
      <c r="R7" s="7"/>
      <c r="S7" s="7"/>
    </row>
    <row r="8" spans="1:19" x14ac:dyDescent="0.25">
      <c r="A8" s="8"/>
      <c r="B8" s="7"/>
      <c r="C8" s="7"/>
      <c r="D8" s="6"/>
      <c r="E8" s="6"/>
      <c r="F8" s="7"/>
      <c r="G8" s="7"/>
      <c r="H8" s="6"/>
      <c r="I8" s="6"/>
      <c r="J8" s="7"/>
      <c r="K8" s="7"/>
      <c r="L8" s="6"/>
      <c r="M8" s="6"/>
      <c r="N8" s="7"/>
      <c r="O8" s="7"/>
      <c r="P8" s="6"/>
      <c r="Q8" s="6"/>
      <c r="R8" s="7"/>
      <c r="S8" s="7"/>
    </row>
    <row r="9" spans="1:19" ht="15.75" thickBot="1" x14ac:dyDescent="0.3">
      <c r="A9" s="5" t="s">
        <v>1</v>
      </c>
      <c r="B9" s="4">
        <v>622911.81286599999</v>
      </c>
      <c r="C9" s="3">
        <v>100</v>
      </c>
      <c r="D9" s="2">
        <v>592110.41496700002</v>
      </c>
      <c r="E9" s="1">
        <v>100</v>
      </c>
      <c r="F9" s="4">
        <v>36899.708167999997</v>
      </c>
      <c r="G9" s="3">
        <v>100</v>
      </c>
      <c r="H9" s="2">
        <v>28889.077933</v>
      </c>
      <c r="I9" s="1">
        <v>100</v>
      </c>
      <c r="J9" s="4">
        <v>26926.156408999999</v>
      </c>
      <c r="K9" s="3">
        <v>100</v>
      </c>
      <c r="L9" s="2">
        <v>21910.189436000001</v>
      </c>
      <c r="M9" s="1">
        <v>100</v>
      </c>
      <c r="N9" s="4">
        <v>9973.5517600000003</v>
      </c>
      <c r="O9" s="3">
        <v>100</v>
      </c>
      <c r="P9" s="2">
        <v>6978.8884959999996</v>
      </c>
      <c r="Q9" s="1">
        <v>100</v>
      </c>
      <c r="R9" s="3">
        <v>568</v>
      </c>
      <c r="S9" s="3">
        <v>563</v>
      </c>
    </row>
    <row r="10" spans="1:19" ht="15.75" thickTop="1" x14ac:dyDescent="0.25"/>
    <row r="11" spans="1:19" x14ac:dyDescent="0.25">
      <c r="A11" s="117" t="s">
        <v>0</v>
      </c>
      <c r="B11" s="117"/>
      <c r="C11" s="117"/>
      <c r="D11" s="117"/>
    </row>
  </sheetData>
  <mergeCells count="15">
    <mergeCell ref="R3:S3"/>
    <mergeCell ref="N3:Q3"/>
    <mergeCell ref="N4:O4"/>
    <mergeCell ref="P4:Q4"/>
    <mergeCell ref="B4:C4"/>
    <mergeCell ref="D4:E4"/>
    <mergeCell ref="B3:E3"/>
    <mergeCell ref="F3:I3"/>
    <mergeCell ref="F4:G4"/>
    <mergeCell ref="H4:I4"/>
    <mergeCell ref="A11:D11"/>
    <mergeCell ref="A1:E1"/>
    <mergeCell ref="J3:M3"/>
    <mergeCell ref="J4:K4"/>
    <mergeCell ref="L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workbookViewId="0">
      <selection activeCell="C18" sqref="C18"/>
    </sheetView>
  </sheetViews>
  <sheetFormatPr defaultRowHeight="15" x14ac:dyDescent="0.25"/>
  <cols>
    <col min="1" max="1" width="16.5703125" bestFit="1" customWidth="1"/>
    <col min="2" max="2" width="11.85546875" bestFit="1" customWidth="1"/>
    <col min="3" max="3" width="13.28515625" bestFit="1" customWidth="1"/>
    <col min="4" max="4" width="7" bestFit="1" customWidth="1"/>
    <col min="5" max="5" width="13.28515625" bestFit="1" customWidth="1"/>
    <col min="6" max="6" width="7" bestFit="1" customWidth="1"/>
    <col min="7" max="7" width="10.5703125" bestFit="1" customWidth="1"/>
    <col min="8" max="8" width="7" bestFit="1" customWidth="1"/>
    <col min="9" max="9" width="10.5703125" bestFit="1" customWidth="1"/>
    <col min="10" max="10" width="7" bestFit="1" customWidth="1"/>
    <col min="11" max="11" width="10.5703125" bestFit="1" customWidth="1"/>
    <col min="12" max="12" width="7" bestFit="1" customWidth="1"/>
    <col min="13" max="13" width="10.5703125" bestFit="1" customWidth="1"/>
    <col min="14" max="14" width="8" customWidth="1"/>
    <col min="15" max="15" width="10.5703125" bestFit="1" customWidth="1"/>
    <col min="16" max="16" width="9" customWidth="1"/>
    <col min="17" max="17" width="10.5703125" bestFit="1" customWidth="1"/>
    <col min="18" max="18" width="7" bestFit="1" customWidth="1"/>
    <col min="19" max="19" width="10.140625" bestFit="1" customWidth="1"/>
    <col min="20" max="20" width="5.42578125" bestFit="1" customWidth="1"/>
  </cols>
  <sheetData>
    <row r="1" spans="1:18" x14ac:dyDescent="0.25">
      <c r="A1" s="118" t="s">
        <v>10</v>
      </c>
      <c r="B1" s="118"/>
      <c r="C1" s="118"/>
      <c r="D1" s="118"/>
      <c r="E1" s="118"/>
      <c r="N1" s="10" t="s">
        <v>9</v>
      </c>
      <c r="P1" s="17" t="s">
        <v>864</v>
      </c>
    </row>
    <row r="2" spans="1:18" ht="15.75" thickBot="1" x14ac:dyDescent="0.3">
      <c r="A2" s="10" t="s">
        <v>11</v>
      </c>
      <c r="B2" s="10"/>
      <c r="C2" s="10"/>
      <c r="D2" s="10"/>
      <c r="E2" s="10"/>
    </row>
    <row r="3" spans="1:18" ht="15.75" thickBot="1" x14ac:dyDescent="0.3">
      <c r="C3" s="119" t="s">
        <v>7</v>
      </c>
      <c r="D3" s="120"/>
      <c r="E3" s="120"/>
      <c r="F3" s="121"/>
      <c r="G3" s="119" t="s">
        <v>6</v>
      </c>
      <c r="H3" s="120"/>
      <c r="I3" s="120"/>
      <c r="J3" s="121"/>
      <c r="K3" s="119" t="s">
        <v>5</v>
      </c>
      <c r="L3" s="120"/>
      <c r="M3" s="120"/>
      <c r="N3" s="121"/>
      <c r="O3" s="119" t="s">
        <v>4</v>
      </c>
      <c r="P3" s="120"/>
      <c r="Q3" s="120"/>
      <c r="R3" s="121"/>
    </row>
    <row r="4" spans="1:18" ht="15.75" thickBot="1" x14ac:dyDescent="0.3">
      <c r="C4" s="122" t="s">
        <v>864</v>
      </c>
      <c r="D4" s="121"/>
      <c r="E4" s="122" t="s">
        <v>865</v>
      </c>
      <c r="F4" s="121"/>
      <c r="G4" s="122" t="s">
        <v>864</v>
      </c>
      <c r="H4" s="121"/>
      <c r="I4" s="122" t="s">
        <v>865</v>
      </c>
      <c r="J4" s="121"/>
      <c r="K4" s="122" t="s">
        <v>864</v>
      </c>
      <c r="L4" s="121"/>
      <c r="M4" s="122" t="s">
        <v>865</v>
      </c>
      <c r="N4" s="121"/>
      <c r="O4" s="122" t="s">
        <v>864</v>
      </c>
      <c r="P4" s="121"/>
      <c r="Q4" s="122" t="s">
        <v>865</v>
      </c>
      <c r="R4" s="121"/>
    </row>
    <row r="5" spans="1:18" x14ac:dyDescent="0.25">
      <c r="C5" s="9" t="s">
        <v>3</v>
      </c>
      <c r="D5" s="9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9" t="s">
        <v>2</v>
      </c>
      <c r="M5" s="9" t="s">
        <v>3</v>
      </c>
      <c r="N5" s="9" t="s">
        <v>2</v>
      </c>
      <c r="O5" s="9" t="s">
        <v>3</v>
      </c>
      <c r="P5" s="9" t="s">
        <v>2</v>
      </c>
      <c r="Q5" s="9" t="s">
        <v>3</v>
      </c>
      <c r="R5" s="9" t="s">
        <v>2</v>
      </c>
    </row>
    <row r="6" spans="1:18" x14ac:dyDescent="0.25">
      <c r="A6" s="8" t="s">
        <v>866</v>
      </c>
      <c r="B6" s="8" t="s">
        <v>92</v>
      </c>
      <c r="C6" s="7">
        <v>112637.149444</v>
      </c>
      <c r="D6" s="7">
        <v>18.082358869670426</v>
      </c>
      <c r="E6" s="6">
        <v>99044.461890999999</v>
      </c>
      <c r="F6" s="6">
        <v>16.727363577397519</v>
      </c>
      <c r="G6" s="7">
        <v>6313.340999</v>
      </c>
      <c r="H6" s="7">
        <v>17.109460515045814</v>
      </c>
      <c r="I6" s="6">
        <v>3747.8245360000001</v>
      </c>
      <c r="J6" s="6">
        <v>12.973153884288081</v>
      </c>
      <c r="K6" s="7">
        <v>4698.9534180000001</v>
      </c>
      <c r="L6" s="7">
        <v>18.082358869670426</v>
      </c>
      <c r="M6" s="6">
        <v>3740.0987610000002</v>
      </c>
      <c r="N6" s="6">
        <v>17.070134294935635</v>
      </c>
      <c r="O6" s="7">
        <v>1614.387581</v>
      </c>
      <c r="P6" s="7">
        <v>16.186686749213468</v>
      </c>
      <c r="Q6" s="6">
        <v>7.7257749999999996</v>
      </c>
      <c r="R6" s="6">
        <v>0.11070208391094172</v>
      </c>
    </row>
    <row r="7" spans="1:18" x14ac:dyDescent="0.25">
      <c r="A7" s="8" t="s">
        <v>866</v>
      </c>
      <c r="B7" s="8" t="s">
        <v>93</v>
      </c>
      <c r="C7" s="7">
        <v>84617.992786000003</v>
      </c>
      <c r="D7" s="7">
        <v>13.584265226352823</v>
      </c>
      <c r="E7" s="6">
        <v>78778.530152000007</v>
      </c>
      <c r="F7" s="6">
        <v>13.304702663695522</v>
      </c>
      <c r="G7" s="7">
        <v>5468.2984079999997</v>
      </c>
      <c r="H7" s="7">
        <v>14.819354080665567</v>
      </c>
      <c r="I7" s="6">
        <v>5629.4085429999996</v>
      </c>
      <c r="J7" s="6">
        <v>19.486286672270438</v>
      </c>
      <c r="K7" s="7">
        <v>3699.9940310000002</v>
      </c>
      <c r="L7" s="7">
        <v>13.584265226352823</v>
      </c>
      <c r="M7" s="6">
        <v>2641.122746</v>
      </c>
      <c r="N7" s="6">
        <v>12.05431269188594</v>
      </c>
      <c r="O7" s="7">
        <v>1768.304376</v>
      </c>
      <c r="P7" s="7">
        <v>17.729936322878213</v>
      </c>
      <c r="Q7" s="6">
        <v>2988.2857960000001</v>
      </c>
      <c r="R7" s="6">
        <v>42.818935956414386</v>
      </c>
    </row>
    <row r="8" spans="1:18" s="10" customFormat="1" x14ac:dyDescent="0.25">
      <c r="A8" s="109" t="s">
        <v>866</v>
      </c>
      <c r="B8" s="109" t="s">
        <v>869</v>
      </c>
      <c r="C8" s="110">
        <v>197255.14223100001</v>
      </c>
      <c r="D8" s="110">
        <v>31.666624096183789</v>
      </c>
      <c r="E8" s="111">
        <v>177822.99204300001</v>
      </c>
      <c r="F8" s="111">
        <v>30.032066241093041</v>
      </c>
      <c r="G8" s="110">
        <v>11781.639407000001</v>
      </c>
      <c r="H8" s="110">
        <v>31.928814595711387</v>
      </c>
      <c r="I8" s="111">
        <v>9377.23308</v>
      </c>
      <c r="J8" s="111">
        <v>32.459440560020035</v>
      </c>
      <c r="K8" s="110">
        <v>8398.9474489999993</v>
      </c>
      <c r="L8" s="110">
        <v>31.666624096183789</v>
      </c>
      <c r="M8" s="111">
        <v>6381.2215079999996</v>
      </c>
      <c r="N8" s="111">
        <v>29.124446991385661</v>
      </c>
      <c r="O8" s="110">
        <v>3382.6919579999999</v>
      </c>
      <c r="P8" s="110">
        <v>33.9166230821182</v>
      </c>
      <c r="Q8" s="111">
        <v>2996.0115719999999</v>
      </c>
      <c r="R8" s="111">
        <v>42.929638054654248</v>
      </c>
    </row>
    <row r="9" spans="1:18" x14ac:dyDescent="0.25">
      <c r="A9" s="8"/>
      <c r="B9" s="8"/>
      <c r="C9" s="7"/>
      <c r="D9" s="7"/>
      <c r="E9" s="6"/>
      <c r="F9" s="6"/>
      <c r="G9" s="7"/>
      <c r="H9" s="7"/>
      <c r="I9" s="6"/>
      <c r="J9" s="6"/>
      <c r="K9" s="7"/>
      <c r="L9" s="7"/>
      <c r="M9" s="6"/>
      <c r="N9" s="6"/>
      <c r="O9" s="7"/>
      <c r="P9" s="7"/>
      <c r="Q9" s="6"/>
      <c r="R9" s="6"/>
    </row>
    <row r="10" spans="1:18" x14ac:dyDescent="0.25">
      <c r="A10" s="8" t="s">
        <v>867</v>
      </c>
      <c r="B10" s="8" t="s">
        <v>92</v>
      </c>
      <c r="C10" s="7">
        <v>327958.21556300001</v>
      </c>
      <c r="D10" s="7">
        <v>52.649220770765822</v>
      </c>
      <c r="E10" s="6">
        <v>321667.75367900002</v>
      </c>
      <c r="F10" s="6">
        <v>54.32563683202072</v>
      </c>
      <c r="G10" s="7">
        <v>16407.875206000001</v>
      </c>
      <c r="H10" s="7">
        <v>44.466138137845299</v>
      </c>
      <c r="I10" s="6">
        <v>13921.961597</v>
      </c>
      <c r="J10" s="6">
        <v>48.191090173552894</v>
      </c>
      <c r="K10" s="7">
        <v>13295.287365</v>
      </c>
      <c r="L10" s="7">
        <v>52.649220770765822</v>
      </c>
      <c r="M10" s="6">
        <v>11024.903485999999</v>
      </c>
      <c r="N10" s="6">
        <v>50.31861325619257</v>
      </c>
      <c r="O10" s="7">
        <v>3112.5878400000001</v>
      </c>
      <c r="P10" s="7">
        <v>31.208419179167969</v>
      </c>
      <c r="Q10" s="6">
        <v>2897.0581090000001</v>
      </c>
      <c r="R10" s="6">
        <v>41.51174087743847</v>
      </c>
    </row>
    <row r="11" spans="1:18" x14ac:dyDescent="0.25">
      <c r="A11" s="8" t="s">
        <v>867</v>
      </c>
      <c r="B11" s="8" t="s">
        <v>93</v>
      </c>
      <c r="C11" s="7">
        <v>69085.220329000003</v>
      </c>
      <c r="D11" s="7">
        <v>11.090690351679289</v>
      </c>
      <c r="E11" s="6">
        <v>64714.960348000001</v>
      </c>
      <c r="F11" s="6">
        <v>10.929542651553604</v>
      </c>
      <c r="G11" s="7">
        <v>4675.3626260000001</v>
      </c>
      <c r="H11" s="7">
        <v>12.670459627594703</v>
      </c>
      <c r="I11" s="6">
        <v>3747.7581369999998</v>
      </c>
      <c r="J11" s="6">
        <v>12.972924043099814</v>
      </c>
      <c r="K11" s="7">
        <v>2125.488147</v>
      </c>
      <c r="L11" s="7">
        <v>11.090690351679289</v>
      </c>
      <c r="M11" s="6">
        <v>2054.0972630000001</v>
      </c>
      <c r="N11" s="6">
        <v>9.3750776048744342</v>
      </c>
      <c r="O11" s="7">
        <v>2549.8744820000002</v>
      </c>
      <c r="P11" s="7">
        <v>25.566363353947878</v>
      </c>
      <c r="Q11" s="6">
        <v>1693.660875</v>
      </c>
      <c r="R11" s="6">
        <v>24.268346968547363</v>
      </c>
    </row>
    <row r="12" spans="1:18" s="10" customFormat="1" x14ac:dyDescent="0.25">
      <c r="A12" s="109" t="s">
        <v>867</v>
      </c>
      <c r="B12" s="109" t="s">
        <v>869</v>
      </c>
      <c r="C12" s="110">
        <v>397043.43589199998</v>
      </c>
      <c r="D12" s="110">
        <v>63.7399111224451</v>
      </c>
      <c r="E12" s="111">
        <v>386382.71402800002</v>
      </c>
      <c r="F12" s="111">
        <v>65.255179483743206</v>
      </c>
      <c r="G12" s="110">
        <v>21083.237831999999</v>
      </c>
      <c r="H12" s="110">
        <v>57.136597765439987</v>
      </c>
      <c r="I12" s="111">
        <v>17669.719734999999</v>
      </c>
      <c r="J12" s="111">
        <v>61.164014220114218</v>
      </c>
      <c r="K12" s="110">
        <v>15420.775512</v>
      </c>
      <c r="L12" s="110">
        <v>63.7399111224451</v>
      </c>
      <c r="M12" s="111">
        <v>13079.000749999999</v>
      </c>
      <c r="N12" s="111">
        <v>59.693690865631098</v>
      </c>
      <c r="O12" s="110">
        <v>5662.4623220000003</v>
      </c>
      <c r="P12" s="110">
        <v>56.77478253311584</v>
      </c>
      <c r="Q12" s="111">
        <v>4590.7189840000001</v>
      </c>
      <c r="R12" s="111">
        <v>65.780087845985832</v>
      </c>
    </row>
    <row r="13" spans="1:18" x14ac:dyDescent="0.25">
      <c r="A13" s="8"/>
      <c r="B13" s="8"/>
      <c r="C13" s="7"/>
      <c r="D13" s="7"/>
      <c r="E13" s="6"/>
      <c r="F13" s="6"/>
      <c r="G13" s="7"/>
      <c r="H13" s="7"/>
      <c r="I13" s="6"/>
      <c r="J13" s="6"/>
      <c r="K13" s="7"/>
      <c r="L13" s="7"/>
      <c r="M13" s="6"/>
      <c r="N13" s="6"/>
      <c r="O13" s="7"/>
      <c r="P13" s="7"/>
      <c r="Q13" s="6"/>
      <c r="R13" s="6"/>
    </row>
    <row r="14" spans="1:18" x14ac:dyDescent="0.25">
      <c r="A14" s="8" t="s">
        <v>868</v>
      </c>
      <c r="B14" s="8" t="s">
        <v>92</v>
      </c>
      <c r="C14" s="7">
        <v>18031.561401999999</v>
      </c>
      <c r="D14" s="7">
        <v>2.8947213762149229</v>
      </c>
      <c r="E14" s="6">
        <v>17959.487477999999</v>
      </c>
      <c r="F14" s="6">
        <v>3.0331314944073839</v>
      </c>
      <c r="G14" s="7">
        <v>1357.24999</v>
      </c>
      <c r="H14" s="7">
        <v>3.6782133448247989</v>
      </c>
      <c r="I14" s="6">
        <v>1084.7517680000001</v>
      </c>
      <c r="J14" s="6">
        <v>3.7548853948048229</v>
      </c>
      <c r="K14" s="7">
        <v>1330.2812309999999</v>
      </c>
      <c r="L14" s="7">
        <v>2.8947213762149229</v>
      </c>
      <c r="M14" s="6">
        <v>1128.8389199999999</v>
      </c>
      <c r="N14" s="6">
        <v>5.1521184848600052</v>
      </c>
      <c r="O14" s="7">
        <v>26.968758000000001</v>
      </c>
      <c r="P14" s="7">
        <v>0.27040274770383332</v>
      </c>
      <c r="Q14" s="6">
        <v>-44.087152000000003</v>
      </c>
      <c r="R14" s="6">
        <v>-0.63172168489225256</v>
      </c>
    </row>
    <row r="15" spans="1:18" x14ac:dyDescent="0.25">
      <c r="A15" s="8" t="s">
        <v>868</v>
      </c>
      <c r="B15" s="8" t="s">
        <v>93</v>
      </c>
      <c r="C15" s="7">
        <v>10581.673339999999</v>
      </c>
      <c r="D15" s="7">
        <v>1.6987434049956469</v>
      </c>
      <c r="E15" s="6">
        <v>9945.2214160000003</v>
      </c>
      <c r="F15" s="6">
        <v>1.6796227805874808</v>
      </c>
      <c r="G15" s="7">
        <v>2677.5809380000001</v>
      </c>
      <c r="H15" s="7">
        <v>7.2563742940238321</v>
      </c>
      <c r="I15" s="6">
        <v>757.37334999999996</v>
      </c>
      <c r="J15" s="6">
        <v>2.6216598250609175</v>
      </c>
      <c r="K15" s="7">
        <v>1776.1522170000001</v>
      </c>
      <c r="L15" s="7">
        <v>1.6987434049956469</v>
      </c>
      <c r="M15" s="6">
        <v>1321.128258</v>
      </c>
      <c r="N15" s="6">
        <v>6.02974365812325</v>
      </c>
      <c r="O15" s="7">
        <v>901.42872</v>
      </c>
      <c r="P15" s="7">
        <v>9.0381916270356015</v>
      </c>
      <c r="Q15" s="6">
        <v>-563.754907</v>
      </c>
      <c r="R15" s="6">
        <v>-8.0780042157478249</v>
      </c>
    </row>
    <row r="16" spans="1:18" s="10" customFormat="1" x14ac:dyDescent="0.25">
      <c r="A16" s="109" t="s">
        <v>868</v>
      </c>
      <c r="B16" s="109" t="s">
        <v>869</v>
      </c>
      <c r="C16" s="110">
        <v>28613.234743000001</v>
      </c>
      <c r="D16" s="110">
        <v>4.5934647813711056</v>
      </c>
      <c r="E16" s="111">
        <v>27904.708895</v>
      </c>
      <c r="F16" s="111">
        <v>4.7127542751637526</v>
      </c>
      <c r="G16" s="110">
        <v>4034.8309279999999</v>
      </c>
      <c r="H16" s="110">
        <v>10.93458763884863</v>
      </c>
      <c r="I16" s="111">
        <v>1842.1251179999999</v>
      </c>
      <c r="J16" s="111">
        <v>6.37654521986574</v>
      </c>
      <c r="K16" s="110">
        <v>3106.4334480000002</v>
      </c>
      <c r="L16" s="110">
        <v>4.5934647813711056</v>
      </c>
      <c r="M16" s="111">
        <v>2449.9671779999999</v>
      </c>
      <c r="N16" s="111">
        <v>11.181862142983254</v>
      </c>
      <c r="O16" s="110">
        <v>928.39747899999998</v>
      </c>
      <c r="P16" s="110">
        <v>9.3085943847659536</v>
      </c>
      <c r="Q16" s="111">
        <v>-607.84205899999995</v>
      </c>
      <c r="R16" s="111">
        <v>-8.7097259006400769</v>
      </c>
    </row>
    <row r="17" spans="1:18" x14ac:dyDescent="0.25">
      <c r="A17" s="8"/>
      <c r="B17" s="8"/>
      <c r="C17" s="7"/>
      <c r="D17" s="7"/>
      <c r="E17" s="6"/>
      <c r="F17" s="6"/>
      <c r="G17" s="7"/>
      <c r="H17" s="7"/>
      <c r="I17" s="6"/>
      <c r="J17" s="6"/>
      <c r="K17" s="7"/>
      <c r="L17" s="7"/>
      <c r="M17" s="6"/>
      <c r="N17" s="6"/>
      <c r="O17" s="7"/>
      <c r="P17" s="7"/>
      <c r="Q17" s="6"/>
      <c r="R17" s="6"/>
    </row>
    <row r="18" spans="1:18" ht="15.75" thickBot="1" x14ac:dyDescent="0.3">
      <c r="A18" s="5" t="s">
        <v>1</v>
      </c>
      <c r="B18" s="5"/>
      <c r="C18" s="4">
        <f>C16+C12+C8</f>
        <v>622911.81286599999</v>
      </c>
      <c r="D18" s="3">
        <v>100</v>
      </c>
      <c r="E18" s="2">
        <f>E16+E12+E8</f>
        <v>592110.41496600001</v>
      </c>
      <c r="F18" s="1">
        <v>100</v>
      </c>
      <c r="G18" s="4">
        <f>G16+G12+G8</f>
        <v>36899.708166999997</v>
      </c>
      <c r="H18" s="3">
        <v>100</v>
      </c>
      <c r="I18" s="2">
        <f>I16+I12+I8</f>
        <v>28889.077933</v>
      </c>
      <c r="J18" s="1">
        <v>100</v>
      </c>
      <c r="K18" s="4">
        <f>K16+K12+K8</f>
        <v>26926.156408999999</v>
      </c>
      <c r="L18" s="3">
        <v>100</v>
      </c>
      <c r="M18" s="2">
        <f>M16+M12+M8</f>
        <v>21910.189435999997</v>
      </c>
      <c r="N18" s="1">
        <v>100</v>
      </c>
      <c r="O18" s="4">
        <f>O16+O12+O8</f>
        <v>9973.5517589999999</v>
      </c>
      <c r="P18" s="3">
        <v>100</v>
      </c>
      <c r="Q18" s="2">
        <f>Q16+Q12+Q8</f>
        <v>6978.8884969999999</v>
      </c>
      <c r="R18" s="1">
        <v>100</v>
      </c>
    </row>
    <row r="19" spans="1:18" ht="15.75" thickTop="1" x14ac:dyDescent="0.25"/>
    <row r="20" spans="1:18" x14ac:dyDescent="0.25">
      <c r="B20" s="112"/>
      <c r="C20" s="112"/>
      <c r="D20" s="112"/>
      <c r="E20" s="112"/>
    </row>
  </sheetData>
  <mergeCells count="13">
    <mergeCell ref="O4:P4"/>
    <mergeCell ref="Q4:R4"/>
    <mergeCell ref="A1:E1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4"/>
  <sheetViews>
    <sheetView workbookViewId="0">
      <selection activeCell="B10" sqref="B10"/>
    </sheetView>
  </sheetViews>
  <sheetFormatPr defaultColWidth="8.85546875" defaultRowHeight="15" x14ac:dyDescent="0.25"/>
  <cols>
    <col min="1" max="1" width="60.42578125" customWidth="1"/>
    <col min="2" max="2" width="19" bestFit="1" customWidth="1"/>
    <col min="3" max="4" width="18" bestFit="1" customWidth="1"/>
    <col min="5" max="5" width="16.85546875" bestFit="1" customWidth="1"/>
    <col min="6" max="6" width="10.85546875" bestFit="1" customWidth="1"/>
    <col min="7" max="7" width="19" style="115" bestFit="1" customWidth="1"/>
  </cols>
  <sheetData>
    <row r="1" spans="1:7" ht="15.75" thickBot="1" x14ac:dyDescent="0.3">
      <c r="A1" s="10" t="s">
        <v>15</v>
      </c>
      <c r="B1" s="116">
        <v>44348</v>
      </c>
      <c r="G1" s="113">
        <v>44256</v>
      </c>
    </row>
    <row r="2" spans="1:7" x14ac:dyDescent="0.25">
      <c r="A2" s="14" t="s">
        <v>14</v>
      </c>
      <c r="B2" s="13" t="s">
        <v>7</v>
      </c>
      <c r="C2" s="13" t="s">
        <v>6</v>
      </c>
      <c r="D2" s="13" t="s">
        <v>5</v>
      </c>
      <c r="E2" s="13" t="s">
        <v>13</v>
      </c>
      <c r="F2" s="13"/>
      <c r="G2" s="13" t="s">
        <v>7</v>
      </c>
    </row>
    <row r="3" spans="1:7" ht="15.75" thickBot="1" x14ac:dyDescent="0.3">
      <c r="A3" s="12"/>
      <c r="B3" s="12" t="s">
        <v>12</v>
      </c>
      <c r="C3" s="12" t="s">
        <v>12</v>
      </c>
      <c r="D3" s="12" t="s">
        <v>12</v>
      </c>
      <c r="E3" s="12" t="s">
        <v>12</v>
      </c>
      <c r="F3" s="12" t="s">
        <v>886</v>
      </c>
      <c r="G3" s="12" t="s">
        <v>12</v>
      </c>
    </row>
    <row r="4" spans="1:7" x14ac:dyDescent="0.25">
      <c r="A4" s="8" t="s">
        <v>25</v>
      </c>
      <c r="B4" s="7">
        <v>256231405</v>
      </c>
      <c r="C4" s="7">
        <v>12807469</v>
      </c>
      <c r="D4" s="7">
        <v>16401582</v>
      </c>
      <c r="E4" s="7">
        <v>-3594113</v>
      </c>
      <c r="F4" s="101">
        <f>(B4-G4)/G4*100</f>
        <v>-4.0396454942913298</v>
      </c>
      <c r="G4" s="114">
        <v>267017985</v>
      </c>
    </row>
    <row r="5" spans="1:7" x14ac:dyDescent="0.25">
      <c r="A5" s="8" t="s">
        <v>26</v>
      </c>
      <c r="B5" s="7">
        <v>11736644279</v>
      </c>
      <c r="C5" s="7">
        <v>62463977</v>
      </c>
      <c r="D5" s="7">
        <v>127925279</v>
      </c>
      <c r="E5" s="7">
        <v>-65461302</v>
      </c>
      <c r="F5" s="101">
        <f t="shared" ref="F5:F68" si="0">(B5-G5)/G5*100</f>
        <v>2.3552350620577802</v>
      </c>
      <c r="G5" s="114">
        <v>11466579381</v>
      </c>
    </row>
    <row r="6" spans="1:7" x14ac:dyDescent="0.25">
      <c r="A6" s="8" t="s">
        <v>27</v>
      </c>
      <c r="B6" s="7">
        <v>5411968.7300000004</v>
      </c>
      <c r="C6" s="7">
        <v>0</v>
      </c>
      <c r="D6" s="7">
        <v>0</v>
      </c>
      <c r="E6" s="7">
        <v>0</v>
      </c>
      <c r="F6" s="101">
        <f t="shared" si="0"/>
        <v>-78.879781863944231</v>
      </c>
      <c r="G6" s="114">
        <v>25624587.280000001</v>
      </c>
    </row>
    <row r="7" spans="1:7" x14ac:dyDescent="0.25">
      <c r="A7" s="8" t="s">
        <v>28</v>
      </c>
      <c r="B7" s="7">
        <v>1213901644</v>
      </c>
      <c r="C7" s="7">
        <v>32976195</v>
      </c>
      <c r="D7" s="7">
        <v>42227706</v>
      </c>
      <c r="E7" s="7">
        <v>-9251510</v>
      </c>
      <c r="F7" s="101">
        <f t="shared" si="0"/>
        <v>-6.670271792591957</v>
      </c>
      <c r="G7" s="114">
        <v>1300659144</v>
      </c>
    </row>
    <row r="8" spans="1:7" x14ac:dyDescent="0.25">
      <c r="A8" s="8" t="s">
        <v>29</v>
      </c>
      <c r="B8" s="7">
        <v>681206386</v>
      </c>
      <c r="C8" s="7">
        <v>51512795</v>
      </c>
      <c r="D8" s="7">
        <v>18330697</v>
      </c>
      <c r="E8" s="7">
        <v>33182098</v>
      </c>
      <c r="F8" s="101">
        <f t="shared" si="0"/>
        <v>-1.0013881663909296</v>
      </c>
      <c r="G8" s="114">
        <v>688096907</v>
      </c>
    </row>
    <row r="9" spans="1:7" x14ac:dyDescent="0.25">
      <c r="A9" s="8" t="s">
        <v>30</v>
      </c>
      <c r="B9" s="7">
        <v>8446531079</v>
      </c>
      <c r="C9" s="7">
        <v>604688110</v>
      </c>
      <c r="D9" s="7">
        <v>27238</v>
      </c>
      <c r="E9" s="7">
        <v>604660873</v>
      </c>
      <c r="F9" s="101">
        <f t="shared" si="0"/>
        <v>12.253259851809569</v>
      </c>
      <c r="G9" s="114">
        <v>7524530771</v>
      </c>
    </row>
    <row r="10" spans="1:7" x14ac:dyDescent="0.25">
      <c r="A10" s="8" t="s">
        <v>31</v>
      </c>
      <c r="B10" s="7">
        <v>0</v>
      </c>
      <c r="C10" s="7">
        <v>0</v>
      </c>
      <c r="D10" s="7">
        <v>73473590.319999993</v>
      </c>
      <c r="E10" s="7">
        <v>-73473590.319999993</v>
      </c>
      <c r="F10" s="101">
        <f t="shared" si="0"/>
        <v>-100</v>
      </c>
      <c r="G10" s="114">
        <v>81152313.450000003</v>
      </c>
    </row>
    <row r="11" spans="1:7" x14ac:dyDescent="0.25">
      <c r="A11" s="8" t="s">
        <v>32</v>
      </c>
      <c r="B11" s="7">
        <v>554840216.05999994</v>
      </c>
      <c r="C11" s="7">
        <v>6794878.3200000003</v>
      </c>
      <c r="D11" s="7">
        <v>2699478.15</v>
      </c>
      <c r="E11" s="7">
        <v>4095400.17</v>
      </c>
      <c r="F11" s="101">
        <f t="shared" si="0"/>
        <v>1.3333277352006183</v>
      </c>
      <c r="G11" s="114">
        <v>547539717.14999998</v>
      </c>
    </row>
    <row r="12" spans="1:7" x14ac:dyDescent="0.25">
      <c r="A12" s="8" t="s">
        <v>33</v>
      </c>
      <c r="B12" s="7">
        <v>2088245664.1500001</v>
      </c>
      <c r="C12" s="7">
        <v>91266085.609999999</v>
      </c>
      <c r="D12" s="7">
        <v>56719734.829999998</v>
      </c>
      <c r="E12" s="7">
        <v>34546350.770000003</v>
      </c>
      <c r="F12" s="101">
        <f t="shared" si="0"/>
        <v>4.1657828011838101</v>
      </c>
      <c r="G12" s="114">
        <v>2004732847.96</v>
      </c>
    </row>
    <row r="13" spans="1:7" x14ac:dyDescent="0.25">
      <c r="A13" s="8" t="s">
        <v>34</v>
      </c>
      <c r="B13" s="7">
        <v>1772493201.78</v>
      </c>
      <c r="C13" s="7">
        <v>589457339.32000005</v>
      </c>
      <c r="D13" s="7">
        <v>325026366.94</v>
      </c>
      <c r="E13" s="7">
        <v>264430972.38</v>
      </c>
      <c r="F13" s="101">
        <f t="shared" si="0"/>
        <v>12.00104813420643</v>
      </c>
      <c r="G13" s="114">
        <v>1582568405.6600001</v>
      </c>
    </row>
    <row r="14" spans="1:7" x14ac:dyDescent="0.25">
      <c r="A14" s="8" t="s">
        <v>35</v>
      </c>
      <c r="B14" s="7">
        <v>2183161713.4499998</v>
      </c>
      <c r="C14" s="7">
        <v>32359446.329999998</v>
      </c>
      <c r="D14" s="7">
        <v>30483594.539999999</v>
      </c>
      <c r="E14" s="7">
        <v>1875851.8</v>
      </c>
      <c r="F14" s="101">
        <f t="shared" si="0"/>
        <v>-0.57133440283355785</v>
      </c>
      <c r="G14" s="114">
        <v>2195706540.3000002</v>
      </c>
    </row>
    <row r="15" spans="1:7" x14ac:dyDescent="0.25">
      <c r="A15" s="8" t="s">
        <v>887</v>
      </c>
      <c r="B15" s="7">
        <v>0</v>
      </c>
      <c r="C15" s="7">
        <v>0</v>
      </c>
      <c r="D15" s="7">
        <v>0</v>
      </c>
      <c r="E15" s="7">
        <v>0</v>
      </c>
      <c r="F15" s="101">
        <f t="shared" si="0"/>
        <v>-100</v>
      </c>
      <c r="G15" s="114">
        <v>8592538682</v>
      </c>
    </row>
    <row r="16" spans="1:7" x14ac:dyDescent="0.25">
      <c r="A16" s="8" t="s">
        <v>36</v>
      </c>
      <c r="B16" s="7">
        <v>7177862009.1400003</v>
      </c>
      <c r="C16" s="7">
        <v>899693668.71000004</v>
      </c>
      <c r="D16" s="7">
        <v>86407471.090000004</v>
      </c>
      <c r="E16" s="7">
        <v>813286197.60000002</v>
      </c>
      <c r="F16" s="101">
        <f t="shared" si="0"/>
        <v>16.409432128353075</v>
      </c>
      <c r="G16" s="114">
        <v>6166048470.3900003</v>
      </c>
    </row>
    <row r="17" spans="1:7" x14ac:dyDescent="0.25">
      <c r="A17" s="8" t="s">
        <v>37</v>
      </c>
      <c r="B17" s="7">
        <v>11068558594.629999</v>
      </c>
      <c r="C17" s="7">
        <v>6817692.4299999997</v>
      </c>
      <c r="D17" s="7">
        <v>343596953.80000001</v>
      </c>
      <c r="E17" s="7">
        <v>-336779261.37</v>
      </c>
      <c r="F17" s="101">
        <f t="shared" si="0"/>
        <v>2.737476898117762</v>
      </c>
      <c r="G17" s="114">
        <v>10773632883.360001</v>
      </c>
    </row>
    <row r="18" spans="1:7" x14ac:dyDescent="0.25">
      <c r="A18" s="8" t="s">
        <v>38</v>
      </c>
      <c r="B18" s="7">
        <v>4717088624.9399996</v>
      </c>
      <c r="C18" s="7">
        <v>262969819.40000001</v>
      </c>
      <c r="D18" s="7">
        <v>126455831.65000001</v>
      </c>
      <c r="E18" s="7">
        <v>136513987.75</v>
      </c>
      <c r="F18" s="101">
        <f t="shared" si="0"/>
        <v>3.1094869656605364</v>
      </c>
      <c r="G18" s="114">
        <v>4574834735.1499996</v>
      </c>
    </row>
    <row r="19" spans="1:7" x14ac:dyDescent="0.25">
      <c r="A19" s="8" t="s">
        <v>39</v>
      </c>
      <c r="B19" s="7">
        <v>2530788358.5599999</v>
      </c>
      <c r="C19" s="7">
        <v>425475180.82999998</v>
      </c>
      <c r="D19" s="7">
        <v>77996758.959999993</v>
      </c>
      <c r="E19" s="7">
        <v>347478421.87</v>
      </c>
      <c r="F19" s="101">
        <f t="shared" si="0"/>
        <v>21.271736259477379</v>
      </c>
      <c r="G19" s="114">
        <v>2086874020.79</v>
      </c>
    </row>
    <row r="20" spans="1:7" x14ac:dyDescent="0.25">
      <c r="A20" s="8" t="s">
        <v>40</v>
      </c>
      <c r="B20" s="7">
        <v>372662948</v>
      </c>
      <c r="C20" s="7">
        <v>16911522</v>
      </c>
      <c r="D20" s="7">
        <v>49916476</v>
      </c>
      <c r="E20" s="7">
        <v>-33004954</v>
      </c>
      <c r="F20" s="101">
        <f t="shared" si="0"/>
        <v>5.5286891273923358</v>
      </c>
      <c r="G20" s="114">
        <v>353138991</v>
      </c>
    </row>
    <row r="21" spans="1:7" x14ac:dyDescent="0.25">
      <c r="A21" s="8" t="s">
        <v>41</v>
      </c>
      <c r="B21" s="7">
        <v>2795567660</v>
      </c>
      <c r="C21" s="7">
        <v>12182131</v>
      </c>
      <c r="D21" s="7">
        <v>64038289</v>
      </c>
      <c r="E21" s="7">
        <v>-51856158</v>
      </c>
      <c r="F21" s="101">
        <f t="shared" si="0"/>
        <v>-2.1736702389468605</v>
      </c>
      <c r="G21" s="114">
        <v>2857684293</v>
      </c>
    </row>
    <row r="22" spans="1:7" x14ac:dyDescent="0.25">
      <c r="A22" s="8" t="s">
        <v>42</v>
      </c>
      <c r="B22" s="7">
        <v>1315583820</v>
      </c>
      <c r="C22" s="7">
        <v>61441222</v>
      </c>
      <c r="D22" s="7">
        <v>65829774</v>
      </c>
      <c r="E22" s="7">
        <v>-4388552</v>
      </c>
      <c r="F22" s="101">
        <f t="shared" si="0"/>
        <v>2.9608707322915198</v>
      </c>
      <c r="G22" s="114">
        <v>1277751257</v>
      </c>
    </row>
    <row r="23" spans="1:7" x14ac:dyDescent="0.25">
      <c r="A23" s="8" t="s">
        <v>43</v>
      </c>
      <c r="B23" s="7">
        <v>2252357659.1999998</v>
      </c>
      <c r="C23" s="7">
        <v>36235525.100000001</v>
      </c>
      <c r="D23" s="7">
        <v>37427300.350000001</v>
      </c>
      <c r="E23" s="7">
        <v>-1191775.23</v>
      </c>
      <c r="F23" s="101">
        <f t="shared" si="0"/>
        <v>10.913821354957609</v>
      </c>
      <c r="G23" s="114">
        <v>2030727669.1800001</v>
      </c>
    </row>
    <row r="24" spans="1:7" x14ac:dyDescent="0.25">
      <c r="A24" s="8" t="s">
        <v>44</v>
      </c>
      <c r="B24" s="7">
        <v>155222170.00999999</v>
      </c>
      <c r="C24" s="7">
        <v>12615884.699999999</v>
      </c>
      <c r="D24" s="7">
        <v>0</v>
      </c>
      <c r="E24" s="7">
        <v>12615884.699999999</v>
      </c>
      <c r="F24" s="101">
        <f t="shared" si="0"/>
        <v>5.7284377233229256</v>
      </c>
      <c r="G24" s="114">
        <v>146812128.65000001</v>
      </c>
    </row>
    <row r="25" spans="1:7" x14ac:dyDescent="0.25">
      <c r="A25" s="8" t="s">
        <v>45</v>
      </c>
      <c r="B25" s="7">
        <v>3025175158.3000002</v>
      </c>
      <c r="C25" s="7">
        <v>78824808</v>
      </c>
      <c r="D25" s="7">
        <v>15698653.699999999</v>
      </c>
      <c r="E25" s="7">
        <v>63126154.299999997</v>
      </c>
      <c r="F25" s="101">
        <f t="shared" si="0"/>
        <v>-4.5715349247386694</v>
      </c>
      <c r="G25" s="114">
        <v>3170097261.77</v>
      </c>
    </row>
    <row r="26" spans="1:7" x14ac:dyDescent="0.25">
      <c r="A26" s="8" t="s">
        <v>889</v>
      </c>
      <c r="B26" s="7">
        <v>0</v>
      </c>
      <c r="C26" s="7">
        <v>0</v>
      </c>
      <c r="D26" s="7">
        <v>0</v>
      </c>
      <c r="E26" s="7">
        <v>0</v>
      </c>
      <c r="F26" s="101">
        <f t="shared" si="0"/>
        <v>-100</v>
      </c>
      <c r="G26" s="114">
        <v>67544976764.839996</v>
      </c>
    </row>
    <row r="27" spans="1:7" x14ac:dyDescent="0.25">
      <c r="A27" s="8" t="s">
        <v>46</v>
      </c>
      <c r="B27" s="7">
        <v>52588902869.080002</v>
      </c>
      <c r="C27" s="7">
        <v>4195363025.6399999</v>
      </c>
      <c r="D27" s="7">
        <v>1034066343.15</v>
      </c>
      <c r="E27" s="7">
        <v>3161296682.52</v>
      </c>
      <c r="F27" s="101">
        <f t="shared" si="0"/>
        <v>9.0449124465448296</v>
      </c>
      <c r="G27" s="114">
        <v>48226828459.199997</v>
      </c>
    </row>
    <row r="28" spans="1:7" x14ac:dyDescent="0.25">
      <c r="A28" s="8" t="s">
        <v>47</v>
      </c>
      <c r="B28" s="7">
        <v>3374334062.8200002</v>
      </c>
      <c r="C28" s="7">
        <v>132192647.56</v>
      </c>
      <c r="D28" s="7">
        <v>112085244.09</v>
      </c>
      <c r="E28" s="7">
        <v>20107403.469999999</v>
      </c>
      <c r="F28" s="101">
        <f t="shared" si="0"/>
        <v>2.5403663850472866</v>
      </c>
      <c r="G28" s="114">
        <v>3290737279.1599998</v>
      </c>
    </row>
    <row r="29" spans="1:7" x14ac:dyDescent="0.25">
      <c r="A29" s="8" t="s">
        <v>48</v>
      </c>
      <c r="B29" s="7">
        <v>115840046.53</v>
      </c>
      <c r="C29" s="7">
        <v>1904877.61</v>
      </c>
      <c r="D29" s="7">
        <v>99293.5</v>
      </c>
      <c r="E29" s="7">
        <v>1805584.11</v>
      </c>
      <c r="F29" s="101">
        <f t="shared" si="0"/>
        <v>-16.482994524387887</v>
      </c>
      <c r="G29" s="114">
        <v>138702346.75</v>
      </c>
    </row>
    <row r="30" spans="1:7" x14ac:dyDescent="0.25">
      <c r="A30" s="8" t="s">
        <v>49</v>
      </c>
      <c r="B30" s="7">
        <v>209490739.97999999</v>
      </c>
      <c r="C30" s="7">
        <v>47770.1</v>
      </c>
      <c r="D30" s="7">
        <v>468589</v>
      </c>
      <c r="E30" s="7">
        <v>-420818.9</v>
      </c>
      <c r="F30" s="101">
        <f t="shared" si="0"/>
        <v>-49.630912375816031</v>
      </c>
      <c r="G30" s="114">
        <v>415911325.5</v>
      </c>
    </row>
    <row r="31" spans="1:7" x14ac:dyDescent="0.25">
      <c r="A31" s="8" t="s">
        <v>50</v>
      </c>
      <c r="B31" s="7">
        <v>5622639.7800000003</v>
      </c>
      <c r="C31" s="7">
        <v>439621.23</v>
      </c>
      <c r="D31" s="7">
        <v>1423617.58</v>
      </c>
      <c r="E31" s="7">
        <v>-983996.35</v>
      </c>
      <c r="F31" s="101">
        <f t="shared" si="0"/>
        <v>-13.70467738826409</v>
      </c>
      <c r="G31" s="114">
        <v>6515578.8399999999</v>
      </c>
    </row>
    <row r="32" spans="1:7" x14ac:dyDescent="0.25">
      <c r="A32" s="8" t="s">
        <v>51</v>
      </c>
      <c r="B32" s="7">
        <v>3286243.33</v>
      </c>
      <c r="C32" s="7">
        <v>0</v>
      </c>
      <c r="D32" s="7">
        <v>314666.96999999997</v>
      </c>
      <c r="E32" s="7">
        <v>-314666.96999999997</v>
      </c>
      <c r="F32" s="101">
        <f t="shared" si="0"/>
        <v>-7.5907721623894568</v>
      </c>
      <c r="G32" s="114">
        <v>3556185.25</v>
      </c>
    </row>
    <row r="33" spans="1:7" x14ac:dyDescent="0.25">
      <c r="A33" s="8" t="s">
        <v>52</v>
      </c>
      <c r="B33" s="7">
        <v>3717323255.6199999</v>
      </c>
      <c r="C33" s="7">
        <v>43492865.789999999</v>
      </c>
      <c r="D33" s="7">
        <v>53968829.890000001</v>
      </c>
      <c r="E33" s="7">
        <v>-10475964.08</v>
      </c>
      <c r="F33" s="101">
        <f t="shared" si="0"/>
        <v>2.1254109688701033</v>
      </c>
      <c r="G33" s="114">
        <v>3639959164.2800002</v>
      </c>
    </row>
    <row r="34" spans="1:7" x14ac:dyDescent="0.25">
      <c r="A34" s="8" t="s">
        <v>53</v>
      </c>
      <c r="B34" s="7">
        <v>3758665026</v>
      </c>
      <c r="C34" s="7">
        <v>142567671</v>
      </c>
      <c r="D34" s="7">
        <v>118030427</v>
      </c>
      <c r="E34" s="7">
        <v>24537244</v>
      </c>
      <c r="F34" s="101">
        <f t="shared" si="0"/>
        <v>1.4839710382577034</v>
      </c>
      <c r="G34" s="114">
        <v>3703703144</v>
      </c>
    </row>
    <row r="35" spans="1:7" x14ac:dyDescent="0.25">
      <c r="A35" s="8" t="s">
        <v>54</v>
      </c>
      <c r="B35" s="7">
        <v>14173752258</v>
      </c>
      <c r="C35" s="7">
        <v>1373704093</v>
      </c>
      <c r="D35" s="7">
        <v>269107450</v>
      </c>
      <c r="E35" s="7">
        <v>1104596643</v>
      </c>
      <c r="F35" s="101">
        <f t="shared" si="0"/>
        <v>10.231373883784434</v>
      </c>
      <c r="G35" s="114">
        <v>12858183436</v>
      </c>
    </row>
    <row r="36" spans="1:7" x14ac:dyDescent="0.25">
      <c r="A36" s="8" t="s">
        <v>55</v>
      </c>
      <c r="B36" s="7">
        <v>6186463876.6999998</v>
      </c>
      <c r="C36" s="7">
        <v>632925932.60000002</v>
      </c>
      <c r="D36" s="7">
        <v>275533290.81</v>
      </c>
      <c r="E36" s="7">
        <v>357392641.79000002</v>
      </c>
      <c r="F36" s="101">
        <f t="shared" si="0"/>
        <v>0.42036686187344213</v>
      </c>
      <c r="G36" s="114">
        <v>6160566894.9700003</v>
      </c>
    </row>
    <row r="37" spans="1:7" x14ac:dyDescent="0.25">
      <c r="A37" s="8" t="s">
        <v>56</v>
      </c>
      <c r="B37" s="7">
        <v>12575568307.27</v>
      </c>
      <c r="C37" s="7">
        <v>796810258.02999997</v>
      </c>
      <c r="D37" s="7">
        <v>1535599120.03</v>
      </c>
      <c r="E37" s="7">
        <v>-738788861.98000002</v>
      </c>
      <c r="F37" s="101">
        <f t="shared" si="0"/>
        <v>6.5199422772872468</v>
      </c>
      <c r="G37" s="114">
        <v>11805834699.51</v>
      </c>
    </row>
    <row r="38" spans="1:7" x14ac:dyDescent="0.25">
      <c r="A38" s="8" t="s">
        <v>57</v>
      </c>
      <c r="B38" s="7">
        <v>63433619315.080002</v>
      </c>
      <c r="C38" s="7">
        <v>2560664487.27</v>
      </c>
      <c r="D38" s="7">
        <v>1801389113.1199999</v>
      </c>
      <c r="E38" s="7">
        <v>759275374.09000003</v>
      </c>
      <c r="F38" s="101">
        <f t="shared" si="0"/>
        <v>3.6824495672035633</v>
      </c>
      <c r="G38" s="114">
        <v>61180671926.510002</v>
      </c>
    </row>
    <row r="39" spans="1:7" x14ac:dyDescent="0.25">
      <c r="A39" s="8" t="s">
        <v>58</v>
      </c>
      <c r="B39" s="7">
        <v>8385066449.29</v>
      </c>
      <c r="C39" s="7">
        <v>357541145.89999998</v>
      </c>
      <c r="D39" s="7">
        <v>237276741.97</v>
      </c>
      <c r="E39" s="7">
        <v>120264403.94</v>
      </c>
      <c r="F39" s="101">
        <f t="shared" si="0"/>
        <v>3.4109580803822253</v>
      </c>
      <c r="G39" s="114">
        <v>8108489279.0299997</v>
      </c>
    </row>
    <row r="40" spans="1:7" x14ac:dyDescent="0.25">
      <c r="A40" s="8" t="s">
        <v>59</v>
      </c>
      <c r="B40" s="7">
        <v>76707067657.039993</v>
      </c>
      <c r="C40" s="7">
        <v>5565909273.1599998</v>
      </c>
      <c r="D40" s="7">
        <v>3359800746.29</v>
      </c>
      <c r="E40" s="7">
        <v>2206108526.8699999</v>
      </c>
      <c r="F40" s="101">
        <v>0</v>
      </c>
      <c r="G40" s="114"/>
    </row>
    <row r="41" spans="1:7" x14ac:dyDescent="0.25">
      <c r="A41" s="8" t="s">
        <v>60</v>
      </c>
      <c r="B41" s="7">
        <v>6814881641.71</v>
      </c>
      <c r="C41" s="7">
        <v>14481497.279999999</v>
      </c>
      <c r="D41" s="7">
        <v>3330505.99</v>
      </c>
      <c r="E41" s="7">
        <v>11150991.289999999</v>
      </c>
      <c r="F41" s="101">
        <v>0</v>
      </c>
      <c r="G41" s="114"/>
    </row>
    <row r="42" spans="1:7" x14ac:dyDescent="0.25">
      <c r="A42" s="8" t="s">
        <v>61</v>
      </c>
      <c r="B42" s="7">
        <v>4589376236.5299997</v>
      </c>
      <c r="C42" s="7">
        <v>8498494.6799999997</v>
      </c>
      <c r="D42" s="7">
        <v>42630080.119999997</v>
      </c>
      <c r="E42" s="7">
        <v>-34131585.450000003</v>
      </c>
      <c r="F42" s="101">
        <f t="shared" si="0"/>
        <v>1.0360527475982781</v>
      </c>
      <c r="G42" s="114">
        <v>4542315452.4799995</v>
      </c>
    </row>
    <row r="43" spans="1:7" x14ac:dyDescent="0.25">
      <c r="A43" s="8" t="s">
        <v>62</v>
      </c>
      <c r="B43" s="7">
        <v>1835836082.2</v>
      </c>
      <c r="C43" s="7">
        <v>114930525.06</v>
      </c>
      <c r="D43" s="7">
        <v>438156192.14999998</v>
      </c>
      <c r="E43" s="7">
        <v>-323225667.08999997</v>
      </c>
      <c r="F43" s="101">
        <f t="shared" si="0"/>
        <v>-21.704669861099291</v>
      </c>
      <c r="G43" s="114">
        <v>2344758083.1999998</v>
      </c>
    </row>
    <row r="44" spans="1:7" x14ac:dyDescent="0.25">
      <c r="A44" s="8" t="s">
        <v>63</v>
      </c>
      <c r="B44" s="7">
        <v>74062257397</v>
      </c>
      <c r="C44" s="7">
        <v>1162055838</v>
      </c>
      <c r="D44" s="7">
        <v>2945180799</v>
      </c>
      <c r="E44" s="7">
        <v>-1783124959.8699999</v>
      </c>
      <c r="F44" s="101">
        <f t="shared" si="0"/>
        <v>-1.4030899556012368</v>
      </c>
      <c r="G44" s="114">
        <v>75116205329</v>
      </c>
    </row>
    <row r="45" spans="1:7" x14ac:dyDescent="0.25">
      <c r="A45" s="8" t="s">
        <v>64</v>
      </c>
      <c r="B45" s="7">
        <v>12054999033</v>
      </c>
      <c r="C45" s="7">
        <v>785292965</v>
      </c>
      <c r="D45" s="7">
        <v>1686008280</v>
      </c>
      <c r="E45" s="7">
        <v>-900715315</v>
      </c>
      <c r="F45" s="101">
        <f t="shared" si="0"/>
        <v>-9.6285484531340426</v>
      </c>
      <c r="G45" s="114">
        <v>13339388520</v>
      </c>
    </row>
    <row r="46" spans="1:7" x14ac:dyDescent="0.25">
      <c r="A46" s="8" t="s">
        <v>65</v>
      </c>
      <c r="B46" s="7">
        <v>61402690581</v>
      </c>
      <c r="C46" s="7">
        <v>5899245822</v>
      </c>
      <c r="D46" s="7">
        <v>1913020584</v>
      </c>
      <c r="E46" s="7">
        <v>3986225237</v>
      </c>
      <c r="F46" s="101">
        <f t="shared" si="0"/>
        <v>6.3642163625289276</v>
      </c>
      <c r="G46" s="114">
        <v>57728710539</v>
      </c>
    </row>
    <row r="47" spans="1:7" x14ac:dyDescent="0.25">
      <c r="A47" s="8" t="s">
        <v>66</v>
      </c>
      <c r="B47" s="7">
        <v>3928234982.75</v>
      </c>
      <c r="C47" s="7">
        <v>325740856.12</v>
      </c>
      <c r="D47" s="7">
        <v>124949318.18000001</v>
      </c>
      <c r="E47" s="7">
        <v>200791537.91999999</v>
      </c>
      <c r="F47" s="101">
        <f t="shared" si="0"/>
        <v>26.228556787293712</v>
      </c>
      <c r="G47" s="114">
        <v>3112001818.5500002</v>
      </c>
    </row>
    <row r="48" spans="1:7" x14ac:dyDescent="0.25">
      <c r="A48" s="8" t="s">
        <v>67</v>
      </c>
      <c r="B48" s="7">
        <v>17534486312.110001</v>
      </c>
      <c r="C48" s="7">
        <v>2825518084.02</v>
      </c>
      <c r="D48" s="7">
        <v>231487673.00999999</v>
      </c>
      <c r="E48" s="7">
        <v>2594030411.02</v>
      </c>
      <c r="F48" s="101">
        <f t="shared" si="0"/>
        <v>19.907906504199083</v>
      </c>
      <c r="G48" s="114">
        <v>14623294512.690001</v>
      </c>
    </row>
    <row r="49" spans="1:7" x14ac:dyDescent="0.25">
      <c r="A49" s="8" t="s">
        <v>68</v>
      </c>
      <c r="B49" s="7">
        <v>15847483184.52</v>
      </c>
      <c r="C49" s="7">
        <v>815357121.74000001</v>
      </c>
      <c r="D49" s="7">
        <v>909653045.75</v>
      </c>
      <c r="E49" s="7">
        <v>-94295924.010000005</v>
      </c>
      <c r="F49" s="101">
        <f t="shared" si="0"/>
        <v>1.9643386481809837</v>
      </c>
      <c r="G49" s="114">
        <v>15542182094.860001</v>
      </c>
    </row>
    <row r="50" spans="1:7" x14ac:dyDescent="0.25">
      <c r="A50" s="8" t="s">
        <v>69</v>
      </c>
      <c r="B50" s="7">
        <v>187385815.09999999</v>
      </c>
      <c r="C50" s="7">
        <v>809299.33</v>
      </c>
      <c r="D50" s="7">
        <v>22212491.739999998</v>
      </c>
      <c r="E50" s="7">
        <v>-21403192.41</v>
      </c>
      <c r="F50" s="101">
        <f t="shared" si="0"/>
        <v>13.102256084512357</v>
      </c>
      <c r="G50" s="114">
        <v>165678229.22999999</v>
      </c>
    </row>
    <row r="51" spans="1:7" x14ac:dyDescent="0.25">
      <c r="A51" s="8" t="s">
        <v>70</v>
      </c>
      <c r="B51" s="7">
        <v>17969988050.16</v>
      </c>
      <c r="C51" s="7">
        <v>89645292.120000005</v>
      </c>
      <c r="D51" s="7">
        <v>1158219202.2</v>
      </c>
      <c r="E51" s="7">
        <v>-1068573910.08</v>
      </c>
      <c r="F51" s="101">
        <f t="shared" si="0"/>
        <v>10.867579152504899</v>
      </c>
      <c r="G51" s="114">
        <v>16208514867.49</v>
      </c>
    </row>
    <row r="52" spans="1:7" x14ac:dyDescent="0.25">
      <c r="A52" s="8" t="s">
        <v>71</v>
      </c>
      <c r="B52" s="7">
        <v>1743404159.6500001</v>
      </c>
      <c r="C52" s="7">
        <v>9435931.3300000001</v>
      </c>
      <c r="D52" s="7">
        <v>9829556.2899999991</v>
      </c>
      <c r="E52" s="7">
        <v>-393624.96</v>
      </c>
      <c r="F52" s="101">
        <f t="shared" si="0"/>
        <v>-8.4684039535133815E-2</v>
      </c>
      <c r="G52" s="114">
        <v>1744881796.04</v>
      </c>
    </row>
    <row r="53" spans="1:7" x14ac:dyDescent="0.25">
      <c r="A53" s="8" t="s">
        <v>72</v>
      </c>
      <c r="B53" s="7">
        <v>2570056825.9000001</v>
      </c>
      <c r="C53" s="7">
        <v>24466484.739999998</v>
      </c>
      <c r="D53" s="7">
        <v>66619845.439999998</v>
      </c>
      <c r="E53" s="7">
        <v>-42153360.700000003</v>
      </c>
      <c r="F53" s="101">
        <f t="shared" si="0"/>
        <v>3.6565154685798387</v>
      </c>
      <c r="G53" s="114">
        <v>2479397280.8000002</v>
      </c>
    </row>
    <row r="54" spans="1:7" x14ac:dyDescent="0.25">
      <c r="A54" s="8" t="s">
        <v>73</v>
      </c>
      <c r="B54" s="7">
        <v>14054184984.200001</v>
      </c>
      <c r="C54" s="7">
        <v>100098331.31999999</v>
      </c>
      <c r="D54" s="7">
        <v>1382511347.73</v>
      </c>
      <c r="E54" s="7">
        <v>-1282413016.4100001</v>
      </c>
      <c r="F54" s="101">
        <f t="shared" si="0"/>
        <v>12.289348252181851</v>
      </c>
      <c r="G54" s="114">
        <v>12516044667.6</v>
      </c>
    </row>
    <row r="55" spans="1:7" x14ac:dyDescent="0.25">
      <c r="A55" s="8" t="s">
        <v>74</v>
      </c>
      <c r="B55" s="7">
        <v>380862856.12</v>
      </c>
      <c r="C55" s="7">
        <v>61871061.990000002</v>
      </c>
      <c r="D55" s="7">
        <v>11166021.529999999</v>
      </c>
      <c r="E55" s="7">
        <v>50705040.469999999</v>
      </c>
      <c r="F55" s="101">
        <f t="shared" si="0"/>
        <v>-13.410131220744786</v>
      </c>
      <c r="G55" s="114">
        <v>439846902.98000002</v>
      </c>
    </row>
    <row r="56" spans="1:7" x14ac:dyDescent="0.25">
      <c r="A56" s="8" t="s">
        <v>75</v>
      </c>
      <c r="B56" s="7">
        <v>2252526843.1399999</v>
      </c>
      <c r="C56" s="7">
        <v>124665213.45999999</v>
      </c>
      <c r="D56" s="7">
        <v>123333142.62</v>
      </c>
      <c r="E56" s="7">
        <v>1332070.8400000001</v>
      </c>
      <c r="F56" s="101">
        <f t="shared" si="0"/>
        <v>-1.4722322376526531</v>
      </c>
      <c r="G56" s="114">
        <v>2286184792.6700001</v>
      </c>
    </row>
    <row r="57" spans="1:7" x14ac:dyDescent="0.25">
      <c r="A57" s="8" t="s">
        <v>76</v>
      </c>
      <c r="B57" s="7">
        <v>1610838683.25</v>
      </c>
      <c r="C57" s="7">
        <v>61207873.859999999</v>
      </c>
      <c r="D57" s="7">
        <v>13538390</v>
      </c>
      <c r="E57" s="7">
        <v>47669483.859999999</v>
      </c>
      <c r="F57" s="101">
        <f t="shared" si="0"/>
        <v>4.8144694298184385</v>
      </c>
      <c r="G57" s="114">
        <v>1536847624.2</v>
      </c>
    </row>
    <row r="58" spans="1:7" x14ac:dyDescent="0.25">
      <c r="A58" s="8" t="s">
        <v>77</v>
      </c>
      <c r="B58" s="7">
        <v>313410030.54000002</v>
      </c>
      <c r="C58" s="7">
        <v>968018.41</v>
      </c>
      <c r="D58" s="7">
        <v>19652814.879999999</v>
      </c>
      <c r="E58" s="7">
        <v>-18684796.469999999</v>
      </c>
      <c r="F58" s="101">
        <f t="shared" si="0"/>
        <v>7.0950693407304337</v>
      </c>
      <c r="G58" s="114">
        <v>292646554.56999999</v>
      </c>
    </row>
    <row r="59" spans="1:7" x14ac:dyDescent="0.25">
      <c r="A59" s="8" t="s">
        <v>888</v>
      </c>
      <c r="B59" s="7">
        <v>0</v>
      </c>
      <c r="C59" s="7">
        <v>0</v>
      </c>
      <c r="D59" s="7">
        <v>0</v>
      </c>
      <c r="E59" s="7">
        <v>0</v>
      </c>
      <c r="F59" s="101">
        <v>0</v>
      </c>
      <c r="G59" s="114"/>
    </row>
    <row r="60" spans="1:7" x14ac:dyDescent="0.25">
      <c r="A60" s="8" t="s">
        <v>79</v>
      </c>
      <c r="B60" s="7">
        <v>1509840.41</v>
      </c>
      <c r="C60" s="7">
        <v>12291258.310000001</v>
      </c>
      <c r="D60" s="7">
        <v>10830097.390000001</v>
      </c>
      <c r="E60" s="7">
        <v>1461160.92</v>
      </c>
      <c r="F60" s="101">
        <v>0</v>
      </c>
      <c r="G60" s="114">
        <v>0</v>
      </c>
    </row>
    <row r="61" spans="1:7" x14ac:dyDescent="0.25">
      <c r="A61" s="8" t="s">
        <v>80</v>
      </c>
      <c r="B61" s="7">
        <v>8240120606.4799995</v>
      </c>
      <c r="C61" s="7">
        <v>209569664.75</v>
      </c>
      <c r="D61" s="7">
        <v>245991716.46000001</v>
      </c>
      <c r="E61" s="7">
        <v>-36422051.710000001</v>
      </c>
      <c r="F61" s="101">
        <f t="shared" si="0"/>
        <v>2.4995257736166998</v>
      </c>
      <c r="G61" s="114">
        <v>8039179249.1599998</v>
      </c>
    </row>
    <row r="62" spans="1:7" x14ac:dyDescent="0.25">
      <c r="A62" s="8" t="s">
        <v>81</v>
      </c>
      <c r="B62" s="7">
        <v>5335771887.3599997</v>
      </c>
      <c r="C62" s="7">
        <v>585408342.96000004</v>
      </c>
      <c r="D62" s="7">
        <v>947375924.85000002</v>
      </c>
      <c r="E62" s="7">
        <v>-361967581.88999999</v>
      </c>
      <c r="F62" s="101">
        <f t="shared" si="0"/>
        <v>7.2730504627714101</v>
      </c>
      <c r="G62" s="114">
        <v>4974009655.1199999</v>
      </c>
    </row>
    <row r="63" spans="1:7" x14ac:dyDescent="0.25">
      <c r="A63" s="8" t="s">
        <v>82</v>
      </c>
      <c r="B63" s="7">
        <v>11890407414.26</v>
      </c>
      <c r="C63" s="7">
        <v>607879332.47000003</v>
      </c>
      <c r="D63" s="7">
        <v>641350117.20000005</v>
      </c>
      <c r="E63" s="7">
        <v>-33470784.75</v>
      </c>
      <c r="F63" s="101">
        <f t="shared" si="0"/>
        <v>3.7368695939237471</v>
      </c>
      <c r="G63" s="114">
        <v>11462084272.26</v>
      </c>
    </row>
    <row r="64" spans="1:7" x14ac:dyDescent="0.25">
      <c r="A64" s="8" t="s">
        <v>83</v>
      </c>
      <c r="B64" s="7">
        <v>3314956345</v>
      </c>
      <c r="C64" s="7">
        <v>115148805</v>
      </c>
      <c r="D64" s="7">
        <v>119895773</v>
      </c>
      <c r="E64" s="7">
        <v>-4746968</v>
      </c>
      <c r="F64" s="101">
        <f t="shared" si="0"/>
        <v>2.7420247180916975</v>
      </c>
      <c r="G64" s="114">
        <v>3226485320</v>
      </c>
    </row>
    <row r="65" spans="1:7" x14ac:dyDescent="0.25">
      <c r="A65" s="8" t="s">
        <v>84</v>
      </c>
      <c r="B65" s="7">
        <v>32943316492</v>
      </c>
      <c r="C65" s="7">
        <v>3064030932</v>
      </c>
      <c r="D65" s="7">
        <v>3167742542</v>
      </c>
      <c r="E65" s="7">
        <v>-103711610</v>
      </c>
      <c r="F65" s="101">
        <f t="shared" si="0"/>
        <v>3.4177115981316621</v>
      </c>
      <c r="G65" s="114">
        <v>31854617534</v>
      </c>
    </row>
    <row r="66" spans="1:7" x14ac:dyDescent="0.25">
      <c r="A66" s="8" t="s">
        <v>85</v>
      </c>
      <c r="B66" s="7">
        <v>7645862244</v>
      </c>
      <c r="C66" s="7">
        <v>474782652</v>
      </c>
      <c r="D66" s="7">
        <v>149588784</v>
      </c>
      <c r="E66" s="7">
        <v>325193868</v>
      </c>
      <c r="F66" s="101">
        <f t="shared" si="0"/>
        <v>7.743816642452825</v>
      </c>
      <c r="G66" s="114">
        <v>7096335068</v>
      </c>
    </row>
    <row r="67" spans="1:7" x14ac:dyDescent="0.25">
      <c r="A67" s="8" t="s">
        <v>86</v>
      </c>
      <c r="B67" s="7">
        <v>890842118.82000005</v>
      </c>
      <c r="C67" s="7">
        <v>31825599.859999999</v>
      </c>
      <c r="D67" s="7">
        <v>7457315.9500000002</v>
      </c>
      <c r="E67" s="7">
        <v>24368283.91</v>
      </c>
      <c r="F67" s="101">
        <f t="shared" si="0"/>
        <v>11.752769795508586</v>
      </c>
      <c r="G67" s="114">
        <v>797154397.55999994</v>
      </c>
    </row>
    <row r="68" spans="1:7" x14ac:dyDescent="0.25">
      <c r="A68" s="8" t="s">
        <v>87</v>
      </c>
      <c r="B68" s="7">
        <v>977140820.25999999</v>
      </c>
      <c r="C68" s="7">
        <v>189413202.13</v>
      </c>
      <c r="D68" s="7">
        <v>169233322.38</v>
      </c>
      <c r="E68" s="7">
        <v>20179879.75</v>
      </c>
      <c r="F68" s="101">
        <f t="shared" si="0"/>
        <v>6.1737625107791576</v>
      </c>
      <c r="G68" s="114">
        <v>920322306.71000004</v>
      </c>
    </row>
    <row r="69" spans="1:7" x14ac:dyDescent="0.25">
      <c r="A69" s="8" t="s">
        <v>88</v>
      </c>
      <c r="B69" s="7">
        <v>1007390357.4299999</v>
      </c>
      <c r="C69" s="7">
        <v>50741257.140000001</v>
      </c>
      <c r="D69" s="7">
        <v>998238.44</v>
      </c>
      <c r="E69" s="7">
        <v>49743018.700000003</v>
      </c>
      <c r="F69" s="101">
        <f t="shared" ref="F69:F71" si="1">(B69-G69)/G69*100</f>
        <v>3.7700150878744405</v>
      </c>
      <c r="G69" s="114">
        <v>970791376.08000004</v>
      </c>
    </row>
    <row r="70" spans="1:7" x14ac:dyDescent="0.25">
      <c r="A70" s="8" t="s">
        <v>89</v>
      </c>
      <c r="B70" s="7">
        <v>1261723346.0599999</v>
      </c>
      <c r="C70" s="7">
        <v>33270993.510000002</v>
      </c>
      <c r="D70" s="7">
        <v>4347039.78</v>
      </c>
      <c r="E70" s="7">
        <v>28923953.73</v>
      </c>
      <c r="F70" s="101">
        <f t="shared" si="1"/>
        <v>-1.0547182111263254</v>
      </c>
      <c r="G70" s="114">
        <v>1275172826.0799999</v>
      </c>
    </row>
    <row r="71" spans="1:7" x14ac:dyDescent="0.25">
      <c r="A71" s="8" t="s">
        <v>90</v>
      </c>
      <c r="B71" s="7">
        <v>665330389.91999996</v>
      </c>
      <c r="C71" s="7">
        <v>0</v>
      </c>
      <c r="D71" s="7">
        <v>0</v>
      </c>
      <c r="E71" s="7">
        <v>0</v>
      </c>
      <c r="F71" s="101">
        <f t="shared" si="1"/>
        <v>-1.6334098350139867</v>
      </c>
      <c r="G71" s="114">
        <v>676378421.58000004</v>
      </c>
    </row>
    <row r="72" spans="1:7" x14ac:dyDescent="0.25">
      <c r="A72" s="8"/>
      <c r="B72" s="7"/>
      <c r="C72" s="7"/>
      <c r="D72" s="7"/>
      <c r="E72" s="7"/>
    </row>
    <row r="73" spans="1:7" ht="15.75" thickBot="1" x14ac:dyDescent="0.3">
      <c r="A73" s="5" t="s">
        <v>1</v>
      </c>
      <c r="B73" s="11">
        <v>622911812867.34998</v>
      </c>
      <c r="C73" s="11">
        <v>36899708169.230003</v>
      </c>
      <c r="D73" s="11">
        <v>26926156410.810001</v>
      </c>
      <c r="E73" s="11">
        <v>9973551760.5400009</v>
      </c>
      <c r="G73" s="11">
        <v>592110414967.83997</v>
      </c>
    </row>
    <row r="74" spans="1:7" ht="15.75" thickTop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11"/>
  <sheetViews>
    <sheetView topLeftCell="A672" workbookViewId="0">
      <selection activeCell="G709" sqref="G709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5.28515625" bestFit="1" customWidth="1"/>
    <col min="9" max="9" width="18" bestFit="1" customWidth="1"/>
    <col min="10" max="10" width="15.28515625" bestFit="1" customWidth="1"/>
    <col min="11" max="11" width="18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8" t="s">
        <v>10</v>
      </c>
      <c r="B1" s="118"/>
      <c r="C1" s="118"/>
      <c r="D1" s="118"/>
      <c r="E1" s="118"/>
      <c r="F1" s="118"/>
      <c r="G1" s="118"/>
    </row>
    <row r="2" spans="1:13" ht="15.75" thickBot="1" x14ac:dyDescent="0.3">
      <c r="A2" s="10" t="s">
        <v>21</v>
      </c>
      <c r="B2" s="10"/>
      <c r="C2" s="10"/>
      <c r="D2" s="10"/>
      <c r="E2" s="10"/>
      <c r="F2" s="10"/>
      <c r="G2" s="10"/>
    </row>
    <row r="3" spans="1:13" ht="15.75" thickBot="1" x14ac:dyDescent="0.3">
      <c r="A3" s="123" t="s">
        <v>14</v>
      </c>
      <c r="B3" s="125" t="s">
        <v>20</v>
      </c>
      <c r="C3" s="123" t="s">
        <v>19</v>
      </c>
      <c r="D3" s="125" t="s">
        <v>18</v>
      </c>
      <c r="E3" s="125" t="s">
        <v>17</v>
      </c>
      <c r="F3" s="120" t="s">
        <v>7</v>
      </c>
      <c r="G3" s="120"/>
      <c r="H3" s="119" t="s">
        <v>6</v>
      </c>
      <c r="I3" s="120"/>
      <c r="J3" s="119" t="s">
        <v>5</v>
      </c>
      <c r="K3" s="120"/>
      <c r="L3" s="119" t="s">
        <v>4</v>
      </c>
      <c r="M3" s="121"/>
    </row>
    <row r="4" spans="1:13" ht="15.75" thickBot="1" x14ac:dyDescent="0.3">
      <c r="A4" s="124"/>
      <c r="B4" s="126"/>
      <c r="C4" s="124"/>
      <c r="D4" s="126"/>
      <c r="E4" s="126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26</v>
      </c>
      <c r="B6" s="8" t="s">
        <v>863</v>
      </c>
      <c r="C6" s="8" t="s">
        <v>96</v>
      </c>
      <c r="D6" s="8" t="s">
        <v>847</v>
      </c>
      <c r="E6" s="7">
        <v>14.295389</v>
      </c>
      <c r="F6" s="7">
        <v>418451133</v>
      </c>
      <c r="G6" s="6">
        <v>5981921730</v>
      </c>
      <c r="H6" s="7">
        <v>392675</v>
      </c>
      <c r="I6" s="6">
        <v>5613443</v>
      </c>
      <c r="J6" s="7">
        <v>2634635</v>
      </c>
      <c r="K6" s="6">
        <v>37663131</v>
      </c>
      <c r="L6" s="7">
        <v>-2241960</v>
      </c>
      <c r="M6" s="6">
        <v>-32049688</v>
      </c>
    </row>
    <row r="7" spans="1:13" x14ac:dyDescent="0.25">
      <c r="A7" s="8" t="s">
        <v>26</v>
      </c>
      <c r="B7" s="8" t="s">
        <v>93</v>
      </c>
      <c r="C7" s="8" t="s">
        <v>96</v>
      </c>
      <c r="D7" s="8" t="s">
        <v>847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27</v>
      </c>
      <c r="B8" s="8" t="s">
        <v>863</v>
      </c>
      <c r="C8" s="8" t="s">
        <v>97</v>
      </c>
      <c r="D8" s="8" t="s">
        <v>847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27</v>
      </c>
      <c r="B9" s="8" t="s">
        <v>863</v>
      </c>
      <c r="C9" s="8" t="s">
        <v>98</v>
      </c>
      <c r="D9" s="8" t="s">
        <v>847</v>
      </c>
      <c r="E9" s="7">
        <v>14.279593999999999</v>
      </c>
      <c r="F9" s="7">
        <v>47788.21</v>
      </c>
      <c r="G9" s="6">
        <v>682396.26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27</v>
      </c>
      <c r="B10" s="8" t="s">
        <v>863</v>
      </c>
      <c r="C10" s="8" t="s">
        <v>99</v>
      </c>
      <c r="D10" s="8" t="s">
        <v>847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27</v>
      </c>
      <c r="B11" s="8" t="s">
        <v>863</v>
      </c>
      <c r="C11" s="8" t="s">
        <v>100</v>
      </c>
      <c r="D11" s="8" t="s">
        <v>848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27</v>
      </c>
      <c r="B12" s="8" t="s">
        <v>863</v>
      </c>
      <c r="C12" s="8" t="s">
        <v>101</v>
      </c>
      <c r="D12" s="8" t="s">
        <v>849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27</v>
      </c>
      <c r="B13" s="8" t="s">
        <v>863</v>
      </c>
      <c r="C13" s="8" t="s">
        <v>102</v>
      </c>
      <c r="D13" s="8" t="s">
        <v>847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27</v>
      </c>
      <c r="B14" s="8" t="s">
        <v>863</v>
      </c>
      <c r="C14" s="8" t="s">
        <v>103</v>
      </c>
      <c r="D14" s="8" t="s">
        <v>847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27</v>
      </c>
      <c r="B15" s="8" t="s">
        <v>863</v>
      </c>
      <c r="C15" s="8" t="s">
        <v>104</v>
      </c>
      <c r="D15" s="8" t="s">
        <v>847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27</v>
      </c>
      <c r="B16" s="8" t="s">
        <v>863</v>
      </c>
      <c r="C16" s="8" t="s">
        <v>105</v>
      </c>
      <c r="D16" s="8" t="s">
        <v>847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27</v>
      </c>
      <c r="B17" s="8" t="s">
        <v>863</v>
      </c>
      <c r="C17" s="8" t="s">
        <v>106</v>
      </c>
      <c r="D17" s="8" t="s">
        <v>847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27</v>
      </c>
      <c r="B18" s="8" t="s">
        <v>863</v>
      </c>
      <c r="C18" s="8" t="s">
        <v>107</v>
      </c>
      <c r="D18" s="8" t="s">
        <v>847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27</v>
      </c>
      <c r="B19" s="8" t="s">
        <v>863</v>
      </c>
      <c r="C19" s="8" t="s">
        <v>108</v>
      </c>
      <c r="D19" s="8" t="s">
        <v>847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27</v>
      </c>
      <c r="B20" s="8" t="s">
        <v>93</v>
      </c>
      <c r="C20" s="8" t="s">
        <v>97</v>
      </c>
      <c r="D20" s="8" t="s">
        <v>847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27</v>
      </c>
      <c r="B21" s="8" t="s">
        <v>93</v>
      </c>
      <c r="C21" s="8" t="s">
        <v>98</v>
      </c>
      <c r="D21" s="8" t="s">
        <v>847</v>
      </c>
      <c r="E21" s="7">
        <v>14.279593999999999</v>
      </c>
      <c r="F21" s="7">
        <v>63730.69</v>
      </c>
      <c r="G21" s="6">
        <v>910048.41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27</v>
      </c>
      <c r="B22" s="8" t="s">
        <v>93</v>
      </c>
      <c r="C22" s="8" t="s">
        <v>99</v>
      </c>
      <c r="D22" s="8" t="s">
        <v>847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27</v>
      </c>
      <c r="B23" s="8" t="s">
        <v>93</v>
      </c>
      <c r="C23" s="8" t="s">
        <v>100</v>
      </c>
      <c r="D23" s="8" t="s">
        <v>848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27</v>
      </c>
      <c r="B24" s="8" t="s">
        <v>93</v>
      </c>
      <c r="C24" s="8" t="s">
        <v>101</v>
      </c>
      <c r="D24" s="8" t="s">
        <v>849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27</v>
      </c>
      <c r="B25" s="8" t="s">
        <v>93</v>
      </c>
      <c r="C25" s="8" t="s">
        <v>102</v>
      </c>
      <c r="D25" s="8" t="s">
        <v>847</v>
      </c>
      <c r="E25" s="7">
        <v>14.279593999999999</v>
      </c>
      <c r="F25" s="7">
        <v>166867.54</v>
      </c>
      <c r="G25" s="6">
        <v>2382800.7999999998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27</v>
      </c>
      <c r="B26" s="8" t="s">
        <v>93</v>
      </c>
      <c r="C26" s="8" t="s">
        <v>103</v>
      </c>
      <c r="D26" s="8" t="s">
        <v>847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27</v>
      </c>
      <c r="B27" s="8" t="s">
        <v>93</v>
      </c>
      <c r="C27" s="8" t="s">
        <v>104</v>
      </c>
      <c r="D27" s="8" t="s">
        <v>847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27</v>
      </c>
      <c r="B28" s="8" t="s">
        <v>93</v>
      </c>
      <c r="C28" s="8" t="s">
        <v>105</v>
      </c>
      <c r="D28" s="8" t="s">
        <v>847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27</v>
      </c>
      <c r="B29" s="8" t="s">
        <v>93</v>
      </c>
      <c r="C29" s="8" t="s">
        <v>106</v>
      </c>
      <c r="D29" s="8" t="s">
        <v>847</v>
      </c>
      <c r="E29" s="7">
        <v>14.279593999999999</v>
      </c>
      <c r="F29" s="7">
        <v>100613.73</v>
      </c>
      <c r="G29" s="6">
        <v>1436723.26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27</v>
      </c>
      <c r="B30" s="8" t="s">
        <v>93</v>
      </c>
      <c r="C30" s="8" t="s">
        <v>107</v>
      </c>
      <c r="D30" s="8" t="s">
        <v>847</v>
      </c>
      <c r="E30" s="7">
        <v>0</v>
      </c>
      <c r="F30" s="7">
        <v>0</v>
      </c>
      <c r="G30" s="6">
        <v>0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25">
      <c r="A31" s="8" t="s">
        <v>27</v>
      </c>
      <c r="B31" s="8" t="s">
        <v>93</v>
      </c>
      <c r="C31" s="8" t="s">
        <v>108</v>
      </c>
      <c r="D31" s="8" t="s">
        <v>847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28</v>
      </c>
      <c r="B32" s="8" t="s">
        <v>863</v>
      </c>
      <c r="C32" s="8" t="s">
        <v>28</v>
      </c>
      <c r="D32" s="8" t="s">
        <v>846</v>
      </c>
      <c r="E32" s="7">
        <v>10.730212999999999</v>
      </c>
      <c r="F32" s="7">
        <v>51472433</v>
      </c>
      <c r="G32" s="6">
        <v>552310219</v>
      </c>
      <c r="H32" s="7">
        <v>1771581</v>
      </c>
      <c r="I32" s="6">
        <v>19009438</v>
      </c>
      <c r="J32" s="7">
        <v>1662616</v>
      </c>
      <c r="K32" s="6">
        <v>17840226</v>
      </c>
      <c r="L32" s="7">
        <v>108964</v>
      </c>
      <c r="M32" s="6">
        <v>1169212</v>
      </c>
    </row>
    <row r="33" spans="1:13" x14ac:dyDescent="0.25">
      <c r="A33" s="8" t="s">
        <v>28</v>
      </c>
      <c r="B33" s="8" t="s">
        <v>93</v>
      </c>
      <c r="C33" s="8" t="s">
        <v>28</v>
      </c>
      <c r="D33" s="8" t="s">
        <v>846</v>
      </c>
      <c r="E33" s="7">
        <v>10.730214</v>
      </c>
      <c r="F33" s="7">
        <v>61656871</v>
      </c>
      <c r="G33" s="6">
        <v>661591425</v>
      </c>
      <c r="H33" s="7">
        <v>1301629</v>
      </c>
      <c r="I33" s="6">
        <v>13966757</v>
      </c>
      <c r="J33" s="7">
        <v>2272786</v>
      </c>
      <c r="K33" s="6">
        <v>24387480</v>
      </c>
      <c r="L33" s="7">
        <v>-971157</v>
      </c>
      <c r="M33" s="6">
        <v>-10420722</v>
      </c>
    </row>
    <row r="34" spans="1:13" x14ac:dyDescent="0.25">
      <c r="A34" s="8" t="s">
        <v>30</v>
      </c>
      <c r="B34" s="8" t="s">
        <v>863</v>
      </c>
      <c r="C34" s="8" t="s">
        <v>110</v>
      </c>
      <c r="D34" s="8" t="s">
        <v>847</v>
      </c>
      <c r="E34" s="7">
        <v>14.295389</v>
      </c>
      <c r="F34" s="7">
        <v>590857029</v>
      </c>
      <c r="G34" s="6">
        <v>8446531079</v>
      </c>
      <c r="H34" s="7">
        <v>42299521</v>
      </c>
      <c r="I34" s="6">
        <v>604688110</v>
      </c>
      <c r="J34" s="7">
        <v>1905</v>
      </c>
      <c r="K34" s="6">
        <v>27238</v>
      </c>
      <c r="L34" s="7">
        <v>42297616</v>
      </c>
      <c r="M34" s="6">
        <v>604660873</v>
      </c>
    </row>
    <row r="35" spans="1:13" x14ac:dyDescent="0.25">
      <c r="A35" s="8" t="s">
        <v>30</v>
      </c>
      <c r="B35" s="8" t="s">
        <v>93</v>
      </c>
      <c r="C35" s="8" t="s">
        <v>110</v>
      </c>
      <c r="D35" s="8" t="s">
        <v>847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31</v>
      </c>
      <c r="B36" s="8" t="s">
        <v>863</v>
      </c>
      <c r="C36" s="8" t="s">
        <v>111</v>
      </c>
      <c r="D36" s="8" t="s">
        <v>847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67821.240000000005</v>
      </c>
      <c r="K36" s="6">
        <v>973078.81</v>
      </c>
      <c r="L36" s="7">
        <v>-67821.240000000005</v>
      </c>
      <c r="M36" s="6">
        <v>-973078.81</v>
      </c>
    </row>
    <row r="37" spans="1:13" x14ac:dyDescent="0.25">
      <c r="A37" s="8" t="s">
        <v>31</v>
      </c>
      <c r="B37" s="8" t="s">
        <v>93</v>
      </c>
      <c r="C37" s="8" t="s">
        <v>111</v>
      </c>
      <c r="D37" s="8" t="s">
        <v>847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5053110.3600000003</v>
      </c>
      <c r="K37" s="6">
        <v>72500511.510000005</v>
      </c>
      <c r="L37" s="7">
        <v>-5053110.3600000003</v>
      </c>
      <c r="M37" s="6">
        <v>-72500511.510000005</v>
      </c>
    </row>
    <row r="38" spans="1:13" x14ac:dyDescent="0.25">
      <c r="A38" s="8" t="s">
        <v>33</v>
      </c>
      <c r="B38" s="8" t="s">
        <v>863</v>
      </c>
      <c r="C38" s="8" t="s">
        <v>113</v>
      </c>
      <c r="D38" s="8" t="s">
        <v>847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33</v>
      </c>
      <c r="B39" s="8" t="s">
        <v>863</v>
      </c>
      <c r="C39" s="8" t="s">
        <v>114</v>
      </c>
      <c r="D39" s="8" t="s">
        <v>847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33</v>
      </c>
      <c r="B40" s="8" t="s">
        <v>863</v>
      </c>
      <c r="C40" s="8" t="s">
        <v>115</v>
      </c>
      <c r="D40" s="8" t="s">
        <v>847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33</v>
      </c>
      <c r="B41" s="8" t="s">
        <v>863</v>
      </c>
      <c r="C41" s="8" t="s">
        <v>117</v>
      </c>
      <c r="D41" s="8" t="s">
        <v>847</v>
      </c>
      <c r="E41" s="7">
        <v>14.3477</v>
      </c>
      <c r="F41" s="7">
        <v>42401540.340000004</v>
      </c>
      <c r="G41" s="6">
        <v>608364580.37</v>
      </c>
      <c r="H41" s="7">
        <v>3620803.13</v>
      </c>
      <c r="I41" s="6">
        <v>51950197.07</v>
      </c>
      <c r="J41" s="7">
        <v>704434.45</v>
      </c>
      <c r="K41" s="6">
        <v>10107014.16</v>
      </c>
      <c r="L41" s="7">
        <v>2916368.68</v>
      </c>
      <c r="M41" s="6">
        <v>41843182.909999996</v>
      </c>
    </row>
    <row r="42" spans="1:13" x14ac:dyDescent="0.25">
      <c r="A42" s="8" t="s">
        <v>33</v>
      </c>
      <c r="B42" s="8" t="s">
        <v>93</v>
      </c>
      <c r="C42" s="8" t="s">
        <v>113</v>
      </c>
      <c r="D42" s="8" t="s">
        <v>847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33</v>
      </c>
      <c r="B43" s="8" t="s">
        <v>93</v>
      </c>
      <c r="C43" s="8" t="s">
        <v>114</v>
      </c>
      <c r="D43" s="8" t="s">
        <v>847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33</v>
      </c>
      <c r="B44" s="8" t="s">
        <v>93</v>
      </c>
      <c r="C44" s="8" t="s">
        <v>115</v>
      </c>
      <c r="D44" s="8" t="s">
        <v>847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33</v>
      </c>
      <c r="B45" s="8" t="s">
        <v>93</v>
      </c>
      <c r="C45" s="8" t="s">
        <v>117</v>
      </c>
      <c r="D45" s="8" t="s">
        <v>847</v>
      </c>
      <c r="E45" s="7">
        <v>14.347699</v>
      </c>
      <c r="F45" s="7">
        <v>48502213.770000003</v>
      </c>
      <c r="G45" s="6">
        <v>695895212.46000004</v>
      </c>
      <c r="H45" s="7">
        <v>1092022.57</v>
      </c>
      <c r="I45" s="6">
        <v>15668012.23</v>
      </c>
      <c r="J45" s="7">
        <v>1792194.79</v>
      </c>
      <c r="K45" s="6">
        <v>25713873.190000001</v>
      </c>
      <c r="L45" s="7">
        <v>-700172.22</v>
      </c>
      <c r="M45" s="6">
        <v>-10045860.960000001</v>
      </c>
    </row>
    <row r="46" spans="1:13" x14ac:dyDescent="0.25">
      <c r="A46" s="8" t="s">
        <v>36</v>
      </c>
      <c r="B46" s="8" t="s">
        <v>863</v>
      </c>
      <c r="C46" s="8" t="s">
        <v>127</v>
      </c>
      <c r="D46" s="8" t="s">
        <v>847</v>
      </c>
      <c r="E46" s="7">
        <v>14.278748999999999</v>
      </c>
      <c r="F46" s="7">
        <v>22227102.100000001</v>
      </c>
      <c r="G46" s="6">
        <v>317375234.11000001</v>
      </c>
      <c r="H46" s="7">
        <v>7455032.0199999996</v>
      </c>
      <c r="I46" s="6">
        <v>106448538.45999999</v>
      </c>
      <c r="J46" s="7">
        <v>12022.5</v>
      </c>
      <c r="K46" s="6">
        <v>171666.27</v>
      </c>
      <c r="L46" s="7">
        <v>7443009.5199999996</v>
      </c>
      <c r="M46" s="6">
        <v>106276872.18000001</v>
      </c>
    </row>
    <row r="47" spans="1:13" x14ac:dyDescent="0.25">
      <c r="A47" s="8" t="s">
        <v>36</v>
      </c>
      <c r="B47" s="8" t="s">
        <v>863</v>
      </c>
      <c r="C47" s="8" t="s">
        <v>134</v>
      </c>
      <c r="D47" s="8" t="s">
        <v>847</v>
      </c>
      <c r="E47" s="7">
        <v>14.278748999999999</v>
      </c>
      <c r="F47" s="7">
        <v>31134516.710000001</v>
      </c>
      <c r="G47" s="6">
        <v>444561980.47000003</v>
      </c>
      <c r="H47" s="7">
        <v>2422216</v>
      </c>
      <c r="I47" s="6">
        <v>34586216.710000001</v>
      </c>
      <c r="J47" s="7">
        <v>0</v>
      </c>
      <c r="K47" s="6">
        <v>0</v>
      </c>
      <c r="L47" s="7">
        <v>2422216</v>
      </c>
      <c r="M47" s="6">
        <v>34586216.710000001</v>
      </c>
    </row>
    <row r="48" spans="1:13" x14ac:dyDescent="0.25">
      <c r="A48" s="8" t="s">
        <v>36</v>
      </c>
      <c r="B48" s="8" t="s">
        <v>863</v>
      </c>
      <c r="C48" s="8" t="s">
        <v>138</v>
      </c>
      <c r="D48" s="8" t="s">
        <v>847</v>
      </c>
      <c r="E48" s="7">
        <v>14.278748999999999</v>
      </c>
      <c r="F48" s="7">
        <v>4344758.6399999997</v>
      </c>
      <c r="G48" s="6">
        <v>62037722.43</v>
      </c>
      <c r="H48" s="7">
        <v>825402.2</v>
      </c>
      <c r="I48" s="6">
        <v>11785711.66</v>
      </c>
      <c r="J48" s="7">
        <v>1206585.01</v>
      </c>
      <c r="K48" s="6">
        <v>17228525.710000001</v>
      </c>
      <c r="L48" s="7">
        <v>-381182.81</v>
      </c>
      <c r="M48" s="6">
        <v>-5442814.0499999998</v>
      </c>
    </row>
    <row r="49" spans="1:13" x14ac:dyDescent="0.25">
      <c r="A49" s="8" t="s">
        <v>36</v>
      </c>
      <c r="B49" s="8" t="s">
        <v>93</v>
      </c>
      <c r="C49" s="8" t="s">
        <v>127</v>
      </c>
      <c r="D49" s="8" t="s">
        <v>847</v>
      </c>
      <c r="E49" s="7">
        <v>14.278748999999999</v>
      </c>
      <c r="F49" s="7">
        <v>13776958.43</v>
      </c>
      <c r="G49" s="6">
        <v>196717745.18000001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36</v>
      </c>
      <c r="B50" s="8" t="s">
        <v>93</v>
      </c>
      <c r="C50" s="8" t="s">
        <v>134</v>
      </c>
      <c r="D50" s="8" t="s">
        <v>847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36</v>
      </c>
      <c r="B51" s="8" t="s">
        <v>93</v>
      </c>
      <c r="C51" s="8" t="s">
        <v>138</v>
      </c>
      <c r="D51" s="8" t="s">
        <v>847</v>
      </c>
      <c r="E51" s="7">
        <v>14.27875</v>
      </c>
      <c r="F51" s="7">
        <v>8137051.0800000001</v>
      </c>
      <c r="G51" s="6">
        <v>116186918.11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37</v>
      </c>
      <c r="B52" s="8" t="s">
        <v>863</v>
      </c>
      <c r="C52" s="8" t="s">
        <v>141</v>
      </c>
      <c r="D52" s="8" t="s">
        <v>847</v>
      </c>
      <c r="E52" s="7">
        <v>14.281399</v>
      </c>
      <c r="F52" s="7">
        <v>647436359.63</v>
      </c>
      <c r="G52" s="6">
        <v>9246297626.3999996</v>
      </c>
      <c r="H52" s="7">
        <v>66000</v>
      </c>
      <c r="I52" s="6">
        <v>942572.4</v>
      </c>
      <c r="J52" s="7">
        <v>22280504.629999999</v>
      </c>
      <c r="K52" s="6">
        <v>318196798.81999999</v>
      </c>
      <c r="L52" s="7">
        <v>-22214504.629999999</v>
      </c>
      <c r="M52" s="6">
        <v>-317254226.42000002</v>
      </c>
    </row>
    <row r="53" spans="1:13" x14ac:dyDescent="0.25">
      <c r="A53" s="8" t="s">
        <v>37</v>
      </c>
      <c r="B53" s="8" t="s">
        <v>93</v>
      </c>
      <c r="C53" s="8" t="s">
        <v>141</v>
      </c>
      <c r="D53" s="8" t="s">
        <v>847</v>
      </c>
      <c r="E53" s="7">
        <v>14.2814</v>
      </c>
      <c r="F53" s="7">
        <v>97258852.569999993</v>
      </c>
      <c r="G53" s="6">
        <v>1388992577.0999999</v>
      </c>
      <c r="H53" s="7">
        <v>411382.64</v>
      </c>
      <c r="I53" s="6">
        <v>5875120.0300000003</v>
      </c>
      <c r="J53" s="7">
        <v>1635896.01</v>
      </c>
      <c r="K53" s="6">
        <v>23362885.280000001</v>
      </c>
      <c r="L53" s="7">
        <v>-1224513.3700000001</v>
      </c>
      <c r="M53" s="6">
        <v>-17487765.25</v>
      </c>
    </row>
    <row r="54" spans="1:13" x14ac:dyDescent="0.25">
      <c r="A54" s="8" t="s">
        <v>38</v>
      </c>
      <c r="B54" s="8" t="s">
        <v>863</v>
      </c>
      <c r="C54" s="8" t="s">
        <v>142</v>
      </c>
      <c r="D54" s="8" t="s">
        <v>848</v>
      </c>
      <c r="E54" s="7">
        <v>16.928367999999999</v>
      </c>
      <c r="F54" s="7">
        <v>2015306.69</v>
      </c>
      <c r="G54" s="6">
        <v>34115854.189999998</v>
      </c>
      <c r="H54" s="7">
        <v>226309.25</v>
      </c>
      <c r="I54" s="6">
        <v>3831046.37</v>
      </c>
      <c r="J54" s="7">
        <v>65868.210000000006</v>
      </c>
      <c r="K54" s="6">
        <v>1115041.33</v>
      </c>
      <c r="L54" s="7">
        <v>160441.04</v>
      </c>
      <c r="M54" s="6">
        <v>2716005.04</v>
      </c>
    </row>
    <row r="55" spans="1:13" x14ac:dyDescent="0.25">
      <c r="A55" s="8" t="s">
        <v>38</v>
      </c>
      <c r="B55" s="8" t="s">
        <v>863</v>
      </c>
      <c r="C55" s="8" t="s">
        <v>143</v>
      </c>
      <c r="D55" s="8" t="s">
        <v>850</v>
      </c>
      <c r="E55" s="7">
        <v>19.721238</v>
      </c>
      <c r="F55" s="7">
        <v>6490926.6900000004</v>
      </c>
      <c r="G55" s="6">
        <v>128009116</v>
      </c>
      <c r="H55" s="7">
        <v>480950.48</v>
      </c>
      <c r="I55" s="6">
        <v>9484939.3200000003</v>
      </c>
      <c r="J55" s="7">
        <v>547146.37</v>
      </c>
      <c r="K55" s="6">
        <v>10790404.279999999</v>
      </c>
      <c r="L55" s="7">
        <v>-66195.89</v>
      </c>
      <c r="M55" s="6">
        <v>-1305464.96</v>
      </c>
    </row>
    <row r="56" spans="1:13" x14ac:dyDescent="0.25">
      <c r="A56" s="8" t="s">
        <v>38</v>
      </c>
      <c r="B56" s="8" t="s">
        <v>863</v>
      </c>
      <c r="C56" s="8" t="s">
        <v>144</v>
      </c>
      <c r="D56" s="8" t="s">
        <v>847</v>
      </c>
      <c r="E56" s="7">
        <v>14.274099</v>
      </c>
      <c r="F56" s="7">
        <v>37082594.909999996</v>
      </c>
      <c r="G56" s="6">
        <v>529320668</v>
      </c>
      <c r="H56" s="7">
        <v>907990.59</v>
      </c>
      <c r="I56" s="6">
        <v>12960748.48</v>
      </c>
      <c r="J56" s="7">
        <v>1005363.19</v>
      </c>
      <c r="K56" s="6">
        <v>14350654.710000001</v>
      </c>
      <c r="L56" s="7">
        <v>-97372.6</v>
      </c>
      <c r="M56" s="6">
        <v>-1389906.23</v>
      </c>
    </row>
    <row r="57" spans="1:13" x14ac:dyDescent="0.25">
      <c r="A57" s="8" t="s">
        <v>38</v>
      </c>
      <c r="B57" s="8" t="s">
        <v>863</v>
      </c>
      <c r="C57" s="8" t="s">
        <v>146</v>
      </c>
      <c r="D57" s="8" t="s">
        <v>847</v>
      </c>
      <c r="E57" s="7">
        <v>14.274100000000001</v>
      </c>
      <c r="F57" s="7">
        <v>54184092.659999996</v>
      </c>
      <c r="G57" s="6">
        <v>773429157.03999996</v>
      </c>
      <c r="H57" s="7">
        <v>8977864.0399999991</v>
      </c>
      <c r="I57" s="6">
        <v>128150929.09</v>
      </c>
      <c r="J57" s="7">
        <v>701761.48</v>
      </c>
      <c r="K57" s="6">
        <v>10017013.539999999</v>
      </c>
      <c r="L57" s="7">
        <v>8276102.5599999996</v>
      </c>
      <c r="M57" s="6">
        <v>118133915.55</v>
      </c>
    </row>
    <row r="58" spans="1:13" x14ac:dyDescent="0.25">
      <c r="A58" s="8" t="s">
        <v>38</v>
      </c>
      <c r="B58" s="8" t="s">
        <v>863</v>
      </c>
      <c r="C58" s="8" t="s">
        <v>147</v>
      </c>
      <c r="D58" s="8" t="s">
        <v>847</v>
      </c>
      <c r="E58" s="7">
        <v>14.274099</v>
      </c>
      <c r="F58" s="7">
        <v>11179739.26</v>
      </c>
      <c r="G58" s="6">
        <v>159580716.16999999</v>
      </c>
      <c r="H58" s="7">
        <v>1899138.27</v>
      </c>
      <c r="I58" s="6">
        <v>27108489.579999998</v>
      </c>
      <c r="J58" s="7">
        <v>1506037.84</v>
      </c>
      <c r="K58" s="6">
        <v>21497334.73</v>
      </c>
      <c r="L58" s="7">
        <v>393100.43</v>
      </c>
      <c r="M58" s="6">
        <v>5611154.8499999996</v>
      </c>
    </row>
    <row r="59" spans="1:13" x14ac:dyDescent="0.25">
      <c r="A59" s="8" t="s">
        <v>38</v>
      </c>
      <c r="B59" s="8" t="s">
        <v>863</v>
      </c>
      <c r="C59" s="8" t="s">
        <v>148</v>
      </c>
      <c r="D59" s="8" t="s">
        <v>847</v>
      </c>
      <c r="E59" s="7">
        <v>14.274100000000001</v>
      </c>
      <c r="F59" s="7">
        <v>73500619.939999998</v>
      </c>
      <c r="G59" s="6">
        <v>1049155199.1</v>
      </c>
      <c r="H59" s="7">
        <v>1920745.94</v>
      </c>
      <c r="I59" s="6">
        <v>27416919.620000001</v>
      </c>
      <c r="J59" s="7">
        <v>1689357.03</v>
      </c>
      <c r="K59" s="6">
        <v>24114051.18</v>
      </c>
      <c r="L59" s="7">
        <v>231388.91</v>
      </c>
      <c r="M59" s="6">
        <v>3302868.44</v>
      </c>
    </row>
    <row r="60" spans="1:13" x14ac:dyDescent="0.25">
      <c r="A60" s="8" t="s">
        <v>38</v>
      </c>
      <c r="B60" s="8" t="s">
        <v>863</v>
      </c>
      <c r="C60" s="8" t="s">
        <v>149</v>
      </c>
      <c r="D60" s="8" t="s">
        <v>847</v>
      </c>
      <c r="E60" s="7">
        <v>14.274100000000001</v>
      </c>
      <c r="F60" s="7">
        <v>95203670.260000005</v>
      </c>
      <c r="G60" s="6">
        <v>1358946709.7</v>
      </c>
      <c r="H60" s="7">
        <v>1057190.8400000001</v>
      </c>
      <c r="I60" s="6">
        <v>15090447.77</v>
      </c>
      <c r="J60" s="7">
        <v>675743.32</v>
      </c>
      <c r="K60" s="6">
        <v>9645627.7200000007</v>
      </c>
      <c r="L60" s="7">
        <v>381447.52</v>
      </c>
      <c r="M60" s="6">
        <v>5444820.0499999998</v>
      </c>
    </row>
    <row r="61" spans="1:13" x14ac:dyDescent="0.25">
      <c r="A61" s="8" t="s">
        <v>38</v>
      </c>
      <c r="B61" s="8" t="s">
        <v>863</v>
      </c>
      <c r="C61" s="8" t="s">
        <v>150</v>
      </c>
      <c r="D61" s="8" t="s">
        <v>847</v>
      </c>
      <c r="E61" s="7">
        <v>14.274100000000001</v>
      </c>
      <c r="F61" s="7">
        <v>563386.23</v>
      </c>
      <c r="G61" s="6">
        <v>8041831.3899999997</v>
      </c>
      <c r="H61" s="7">
        <v>560275.24</v>
      </c>
      <c r="I61" s="6">
        <v>7997424.7999999998</v>
      </c>
      <c r="J61" s="7">
        <v>0</v>
      </c>
      <c r="K61" s="6">
        <v>0</v>
      </c>
      <c r="L61" s="7">
        <v>560275.24</v>
      </c>
      <c r="M61" s="6">
        <v>7997424.7999999998</v>
      </c>
    </row>
    <row r="62" spans="1:13" x14ac:dyDescent="0.25">
      <c r="A62" s="8" t="s">
        <v>38</v>
      </c>
      <c r="B62" s="8" t="s">
        <v>93</v>
      </c>
      <c r="C62" s="8" t="s">
        <v>142</v>
      </c>
      <c r="D62" s="8" t="s">
        <v>848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38</v>
      </c>
      <c r="B63" s="8" t="s">
        <v>93</v>
      </c>
      <c r="C63" s="8" t="s">
        <v>143</v>
      </c>
      <c r="D63" s="8" t="s">
        <v>850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38</v>
      </c>
      <c r="B64" s="8" t="s">
        <v>93</v>
      </c>
      <c r="C64" s="8" t="s">
        <v>144</v>
      </c>
      <c r="D64" s="8" t="s">
        <v>847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38</v>
      </c>
      <c r="B65" s="8" t="s">
        <v>93</v>
      </c>
      <c r="C65" s="8" t="s">
        <v>146</v>
      </c>
      <c r="D65" s="8" t="s">
        <v>847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38</v>
      </c>
      <c r="B66" s="8" t="s">
        <v>93</v>
      </c>
      <c r="C66" s="8" t="s">
        <v>147</v>
      </c>
      <c r="D66" s="8" t="s">
        <v>847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38</v>
      </c>
      <c r="B67" s="8" t="s">
        <v>93</v>
      </c>
      <c r="C67" s="8" t="s">
        <v>148</v>
      </c>
      <c r="D67" s="8" t="s">
        <v>847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38</v>
      </c>
      <c r="B68" s="8" t="s">
        <v>93</v>
      </c>
      <c r="C68" s="8" t="s">
        <v>149</v>
      </c>
      <c r="D68" s="8" t="s">
        <v>847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38</v>
      </c>
      <c r="B69" s="8" t="s">
        <v>93</v>
      </c>
      <c r="C69" s="8" t="s">
        <v>150</v>
      </c>
      <c r="D69" s="8" t="s">
        <v>847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39</v>
      </c>
      <c r="B70" s="8" t="s">
        <v>863</v>
      </c>
      <c r="C70" s="8" t="s">
        <v>153</v>
      </c>
      <c r="D70" s="8" t="s">
        <v>847</v>
      </c>
      <c r="E70" s="7">
        <v>14.279999</v>
      </c>
      <c r="F70" s="7">
        <v>171954471.53999999</v>
      </c>
      <c r="G70" s="6">
        <v>2455509853.5900002</v>
      </c>
      <c r="H70" s="7">
        <v>29339560.239999998</v>
      </c>
      <c r="I70" s="6">
        <v>418968920.23000002</v>
      </c>
      <c r="J70" s="7">
        <v>5379608.0199999996</v>
      </c>
      <c r="K70" s="6">
        <v>76820802.530000001</v>
      </c>
      <c r="L70" s="7">
        <v>23959952.219999999</v>
      </c>
      <c r="M70" s="6">
        <v>342148117.69999999</v>
      </c>
    </row>
    <row r="71" spans="1:13" x14ac:dyDescent="0.25">
      <c r="A71" s="8" t="s">
        <v>39</v>
      </c>
      <c r="B71" s="8" t="s">
        <v>863</v>
      </c>
      <c r="C71" s="8" t="s">
        <v>154</v>
      </c>
      <c r="D71" s="8" t="s">
        <v>847</v>
      </c>
      <c r="E71" s="7">
        <v>14.279999</v>
      </c>
      <c r="F71" s="7">
        <v>894352.58</v>
      </c>
      <c r="G71" s="6">
        <v>12771354.84</v>
      </c>
      <c r="H71" s="7">
        <v>455620.49</v>
      </c>
      <c r="I71" s="6">
        <v>6506260.5999999996</v>
      </c>
      <c r="J71" s="7">
        <v>82349.89</v>
      </c>
      <c r="K71" s="6">
        <v>1175956.43</v>
      </c>
      <c r="L71" s="7">
        <v>373270.6</v>
      </c>
      <c r="M71" s="6">
        <v>5330304.17</v>
      </c>
    </row>
    <row r="72" spans="1:13" x14ac:dyDescent="0.25">
      <c r="A72" s="8" t="s">
        <v>39</v>
      </c>
      <c r="B72" s="8" t="s">
        <v>93</v>
      </c>
      <c r="C72" s="8" t="s">
        <v>153</v>
      </c>
      <c r="D72" s="8" t="s">
        <v>847</v>
      </c>
      <c r="E72" s="7">
        <v>14.28</v>
      </c>
      <c r="F72" s="7">
        <v>1735478.25</v>
      </c>
      <c r="G72" s="6">
        <v>24782629.41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39</v>
      </c>
      <c r="B73" s="8" t="s">
        <v>93</v>
      </c>
      <c r="C73" s="8" t="s">
        <v>154</v>
      </c>
      <c r="D73" s="8" t="s">
        <v>847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40</v>
      </c>
      <c r="B74" s="8" t="s">
        <v>863</v>
      </c>
      <c r="C74" s="8" t="s">
        <v>40</v>
      </c>
      <c r="D74" s="8" t="s">
        <v>847</v>
      </c>
      <c r="E74" s="7">
        <v>14.285399</v>
      </c>
      <c r="F74" s="7">
        <v>8384747</v>
      </c>
      <c r="G74" s="6">
        <v>119779462</v>
      </c>
      <c r="H74" s="7">
        <v>307116</v>
      </c>
      <c r="I74" s="6">
        <v>4387274</v>
      </c>
      <c r="J74" s="7">
        <v>3444230</v>
      </c>
      <c r="K74" s="6">
        <v>49202206</v>
      </c>
      <c r="L74" s="7">
        <v>-3137114</v>
      </c>
      <c r="M74" s="6">
        <v>-44814932</v>
      </c>
    </row>
    <row r="75" spans="1:13" x14ac:dyDescent="0.25">
      <c r="A75" s="8" t="s">
        <v>40</v>
      </c>
      <c r="B75" s="8" t="s">
        <v>93</v>
      </c>
      <c r="C75" s="8" t="s">
        <v>40</v>
      </c>
      <c r="D75" s="8" t="s">
        <v>847</v>
      </c>
      <c r="E75" s="7">
        <v>14.285399999999999</v>
      </c>
      <c r="F75" s="7">
        <v>17702233</v>
      </c>
      <c r="G75" s="6">
        <v>252883486</v>
      </c>
      <c r="H75" s="7">
        <v>876717</v>
      </c>
      <c r="I75" s="6">
        <v>12524248</v>
      </c>
      <c r="J75" s="7">
        <v>50000</v>
      </c>
      <c r="K75" s="6">
        <v>714270</v>
      </c>
      <c r="L75" s="7">
        <v>826717</v>
      </c>
      <c r="M75" s="6">
        <v>11809978</v>
      </c>
    </row>
    <row r="76" spans="1:13" x14ac:dyDescent="0.25">
      <c r="A76" s="8" t="s">
        <v>43</v>
      </c>
      <c r="B76" s="8" t="s">
        <v>863</v>
      </c>
      <c r="C76" s="8" t="s">
        <v>156</v>
      </c>
      <c r="D76" s="8" t="s">
        <v>847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43</v>
      </c>
      <c r="B77" s="8" t="s">
        <v>863</v>
      </c>
      <c r="C77" s="8" t="s">
        <v>160</v>
      </c>
      <c r="D77" s="8" t="s">
        <v>851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43</v>
      </c>
      <c r="B78" s="8" t="s">
        <v>863</v>
      </c>
      <c r="C78" s="8" t="s">
        <v>161</v>
      </c>
      <c r="D78" s="8" t="s">
        <v>847</v>
      </c>
      <c r="E78" s="7">
        <v>14.26685</v>
      </c>
      <c r="F78" s="7">
        <v>5037311.1100000003</v>
      </c>
      <c r="G78" s="6">
        <v>71866562.069999993</v>
      </c>
      <c r="H78" s="7">
        <v>96475.86</v>
      </c>
      <c r="I78" s="6">
        <v>1376406.62</v>
      </c>
      <c r="J78" s="7">
        <v>0</v>
      </c>
      <c r="K78" s="6">
        <v>0</v>
      </c>
      <c r="L78" s="7">
        <v>96475.86</v>
      </c>
      <c r="M78" s="6">
        <v>1376406.62</v>
      </c>
    </row>
    <row r="79" spans="1:13" x14ac:dyDescent="0.25">
      <c r="A79" s="8" t="s">
        <v>43</v>
      </c>
      <c r="B79" s="8" t="s">
        <v>863</v>
      </c>
      <c r="C79" s="8" t="s">
        <v>167</v>
      </c>
      <c r="D79" s="8" t="s">
        <v>848</v>
      </c>
      <c r="E79" s="7">
        <v>16.916775000000001</v>
      </c>
      <c r="F79" s="7">
        <v>282092.59000000003</v>
      </c>
      <c r="G79" s="6">
        <v>4772096.93</v>
      </c>
      <c r="H79" s="7">
        <v>0</v>
      </c>
      <c r="I79" s="6">
        <v>0</v>
      </c>
      <c r="J79" s="7">
        <v>247165.62</v>
      </c>
      <c r="K79" s="6">
        <v>4181245.18</v>
      </c>
      <c r="L79" s="7">
        <v>-247165.62</v>
      </c>
      <c r="M79" s="6">
        <v>-4181245.18</v>
      </c>
    </row>
    <row r="80" spans="1:13" x14ac:dyDescent="0.25">
      <c r="A80" s="8" t="s">
        <v>43</v>
      </c>
      <c r="B80" s="8" t="s">
        <v>863</v>
      </c>
      <c r="C80" s="8" t="s">
        <v>168</v>
      </c>
      <c r="D80" s="8" t="s">
        <v>848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43</v>
      </c>
      <c r="B81" s="8" t="s">
        <v>863</v>
      </c>
      <c r="C81" s="8" t="s">
        <v>169</v>
      </c>
      <c r="D81" s="8" t="s">
        <v>847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43</v>
      </c>
      <c r="B82" s="8" t="s">
        <v>863</v>
      </c>
      <c r="C82" s="8" t="s">
        <v>170</v>
      </c>
      <c r="D82" s="8" t="s">
        <v>850</v>
      </c>
      <c r="E82" s="7">
        <v>19.728038000000002</v>
      </c>
      <c r="F82" s="7">
        <v>2336.54</v>
      </c>
      <c r="G82" s="6">
        <v>46095.35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43</v>
      </c>
      <c r="B83" s="8" t="s">
        <v>863</v>
      </c>
      <c r="C83" s="8" t="s">
        <v>171</v>
      </c>
      <c r="D83" s="8" t="s">
        <v>848</v>
      </c>
      <c r="E83" s="7">
        <v>16.916775000000001</v>
      </c>
      <c r="F83" s="7">
        <v>62042.13</v>
      </c>
      <c r="G83" s="6">
        <v>1049552.8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43</v>
      </c>
      <c r="B84" s="8" t="s">
        <v>863</v>
      </c>
      <c r="C84" s="8" t="s">
        <v>172</v>
      </c>
      <c r="D84" s="8" t="s">
        <v>847</v>
      </c>
      <c r="E84" s="7">
        <v>14.26685</v>
      </c>
      <c r="F84" s="7">
        <v>13817.02</v>
      </c>
      <c r="G84" s="6">
        <v>197125.36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43</v>
      </c>
      <c r="B85" s="8" t="s">
        <v>863</v>
      </c>
      <c r="C85" s="8" t="s">
        <v>175</v>
      </c>
      <c r="D85" s="8" t="s">
        <v>847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43</v>
      </c>
      <c r="B86" s="8" t="s">
        <v>863</v>
      </c>
      <c r="C86" s="8" t="s">
        <v>176</v>
      </c>
      <c r="D86" s="8" t="s">
        <v>847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43</v>
      </c>
      <c r="B87" s="8" t="s">
        <v>863</v>
      </c>
      <c r="C87" s="8" t="s">
        <v>177</v>
      </c>
      <c r="D87" s="8" t="s">
        <v>848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43</v>
      </c>
      <c r="B88" s="8" t="s">
        <v>863</v>
      </c>
      <c r="C88" s="8" t="s">
        <v>178</v>
      </c>
      <c r="D88" s="8" t="s">
        <v>847</v>
      </c>
      <c r="E88" s="7">
        <v>14.26685</v>
      </c>
      <c r="F88" s="7">
        <v>1011282.4</v>
      </c>
      <c r="G88" s="6">
        <v>14427814.33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43</v>
      </c>
      <c r="B89" s="8" t="s">
        <v>863</v>
      </c>
      <c r="C89" s="8" t="s">
        <v>179</v>
      </c>
      <c r="D89" s="8" t="s">
        <v>847</v>
      </c>
      <c r="E89" s="7">
        <v>14.26685</v>
      </c>
      <c r="F89" s="7">
        <v>371703.25</v>
      </c>
      <c r="G89" s="6">
        <v>5303034.55</v>
      </c>
      <c r="H89" s="7">
        <v>2262.73</v>
      </c>
      <c r="I89" s="6">
        <v>32282.03</v>
      </c>
      <c r="J89" s="7">
        <v>0</v>
      </c>
      <c r="K89" s="6">
        <v>0</v>
      </c>
      <c r="L89" s="7">
        <v>2262.73</v>
      </c>
      <c r="M89" s="6">
        <v>32282.03</v>
      </c>
    </row>
    <row r="90" spans="1:13" x14ac:dyDescent="0.25">
      <c r="A90" s="8" t="s">
        <v>43</v>
      </c>
      <c r="B90" s="8" t="s">
        <v>863</v>
      </c>
      <c r="C90" s="8" t="s">
        <v>180</v>
      </c>
      <c r="D90" s="8" t="s">
        <v>847</v>
      </c>
      <c r="E90" s="7">
        <v>14.26685</v>
      </c>
      <c r="F90" s="7">
        <v>508953.21</v>
      </c>
      <c r="G90" s="6">
        <v>7261159.1600000001</v>
      </c>
      <c r="H90" s="7">
        <v>2889.14</v>
      </c>
      <c r="I90" s="6">
        <v>41218.93</v>
      </c>
      <c r="J90" s="7">
        <v>0</v>
      </c>
      <c r="K90" s="6">
        <v>0</v>
      </c>
      <c r="L90" s="7">
        <v>2889.14</v>
      </c>
      <c r="M90" s="6">
        <v>41218.93</v>
      </c>
    </row>
    <row r="91" spans="1:13" x14ac:dyDescent="0.25">
      <c r="A91" s="8" t="s">
        <v>43</v>
      </c>
      <c r="B91" s="8" t="s">
        <v>863</v>
      </c>
      <c r="C91" s="8" t="s">
        <v>181</v>
      </c>
      <c r="D91" s="8" t="s">
        <v>847</v>
      </c>
      <c r="E91" s="7">
        <v>14.26685</v>
      </c>
      <c r="F91" s="7">
        <v>4506385.3600000003</v>
      </c>
      <c r="G91" s="6">
        <v>64291923.979999997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43</v>
      </c>
      <c r="B92" s="8" t="s">
        <v>863</v>
      </c>
      <c r="C92" s="8" t="s">
        <v>182</v>
      </c>
      <c r="D92" s="8" t="s">
        <v>847</v>
      </c>
      <c r="E92" s="7">
        <v>14.266849000000001</v>
      </c>
      <c r="F92" s="7">
        <v>170817.38</v>
      </c>
      <c r="G92" s="6">
        <v>2437025.91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43</v>
      </c>
      <c r="B93" s="8" t="s">
        <v>863</v>
      </c>
      <c r="C93" s="8" t="s">
        <v>183</v>
      </c>
      <c r="D93" s="8" t="s">
        <v>848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43</v>
      </c>
      <c r="B94" s="8" t="s">
        <v>863</v>
      </c>
      <c r="C94" s="8" t="s">
        <v>184</v>
      </c>
      <c r="D94" s="8" t="s">
        <v>848</v>
      </c>
      <c r="E94" s="7">
        <v>16.916774</v>
      </c>
      <c r="F94" s="7">
        <v>13401.65</v>
      </c>
      <c r="G94" s="6">
        <v>226712.69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43</v>
      </c>
      <c r="B95" s="8" t="s">
        <v>863</v>
      </c>
      <c r="C95" s="8" t="s">
        <v>185</v>
      </c>
      <c r="D95" s="8" t="s">
        <v>847</v>
      </c>
      <c r="E95" s="7">
        <v>0</v>
      </c>
      <c r="F95" s="7">
        <v>0</v>
      </c>
      <c r="G95" s="6">
        <v>0</v>
      </c>
      <c r="H95" s="7">
        <v>97.88</v>
      </c>
      <c r="I95" s="6">
        <v>1396.44</v>
      </c>
      <c r="J95" s="7">
        <v>17117.46</v>
      </c>
      <c r="K95" s="6">
        <v>244212.23</v>
      </c>
      <c r="L95" s="7">
        <v>-17019.580000000002</v>
      </c>
      <c r="M95" s="6">
        <v>-242815.79</v>
      </c>
    </row>
    <row r="96" spans="1:13" x14ac:dyDescent="0.25">
      <c r="A96" s="8" t="s">
        <v>43</v>
      </c>
      <c r="B96" s="8" t="s">
        <v>863</v>
      </c>
      <c r="C96" s="8" t="s">
        <v>186</v>
      </c>
      <c r="D96" s="8" t="s">
        <v>847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43</v>
      </c>
      <c r="B97" s="8" t="s">
        <v>863</v>
      </c>
      <c r="C97" s="8" t="s">
        <v>187</v>
      </c>
      <c r="D97" s="8" t="s">
        <v>847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43</v>
      </c>
      <c r="B98" s="8" t="s">
        <v>863</v>
      </c>
      <c r="C98" s="8" t="s">
        <v>188</v>
      </c>
      <c r="D98" s="8" t="s">
        <v>847</v>
      </c>
      <c r="E98" s="7">
        <v>14.26685</v>
      </c>
      <c r="F98" s="7">
        <v>1440813.61</v>
      </c>
      <c r="G98" s="6">
        <v>20555871.670000002</v>
      </c>
      <c r="H98" s="7">
        <v>42547.51</v>
      </c>
      <c r="I98" s="6">
        <v>607018.93999999994</v>
      </c>
      <c r="J98" s="7">
        <v>0</v>
      </c>
      <c r="K98" s="6">
        <v>0</v>
      </c>
      <c r="L98" s="7">
        <v>42547.51</v>
      </c>
      <c r="M98" s="6">
        <v>607018.93999999994</v>
      </c>
    </row>
    <row r="99" spans="1:13" x14ac:dyDescent="0.25">
      <c r="A99" s="8" t="s">
        <v>43</v>
      </c>
      <c r="B99" s="8" t="s">
        <v>863</v>
      </c>
      <c r="C99" s="8" t="s">
        <v>189</v>
      </c>
      <c r="D99" s="8" t="s">
        <v>848</v>
      </c>
      <c r="E99" s="7">
        <v>16.916775999999999</v>
      </c>
      <c r="F99" s="7">
        <v>44633.49</v>
      </c>
      <c r="G99" s="6">
        <v>755054.79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43</v>
      </c>
      <c r="B100" s="8" t="s">
        <v>863</v>
      </c>
      <c r="C100" s="8" t="s">
        <v>190</v>
      </c>
      <c r="D100" s="8" t="s">
        <v>852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43</v>
      </c>
      <c r="B101" s="8" t="s">
        <v>863</v>
      </c>
      <c r="C101" s="8" t="s">
        <v>191</v>
      </c>
      <c r="D101" s="8" t="s">
        <v>848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43</v>
      </c>
      <c r="B102" s="8" t="s">
        <v>863</v>
      </c>
      <c r="C102" s="8" t="s">
        <v>192</v>
      </c>
      <c r="D102" s="8" t="s">
        <v>850</v>
      </c>
      <c r="E102" s="7">
        <v>19.728058999999998</v>
      </c>
      <c r="F102" s="7">
        <v>35042.94</v>
      </c>
      <c r="G102" s="6">
        <v>691329.22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43</v>
      </c>
      <c r="B103" s="8" t="s">
        <v>863</v>
      </c>
      <c r="C103" s="8" t="s">
        <v>193</v>
      </c>
      <c r="D103" s="8" t="s">
        <v>847</v>
      </c>
      <c r="E103" s="7">
        <v>14.26685</v>
      </c>
      <c r="F103" s="7">
        <v>152644.93</v>
      </c>
      <c r="G103" s="6">
        <v>2177762.3199999998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43</v>
      </c>
      <c r="B104" s="8" t="s">
        <v>863</v>
      </c>
      <c r="C104" s="8" t="s">
        <v>194</v>
      </c>
      <c r="D104" s="8" t="s">
        <v>850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43</v>
      </c>
      <c r="B105" s="8" t="s">
        <v>863</v>
      </c>
      <c r="C105" s="8" t="s">
        <v>195</v>
      </c>
      <c r="D105" s="8" t="s">
        <v>848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43</v>
      </c>
      <c r="B106" s="8" t="s">
        <v>863</v>
      </c>
      <c r="C106" s="8" t="s">
        <v>196</v>
      </c>
      <c r="D106" s="8" t="s">
        <v>847</v>
      </c>
      <c r="E106" s="7">
        <v>14.26685</v>
      </c>
      <c r="F106" s="7">
        <v>324357.18</v>
      </c>
      <c r="G106" s="6">
        <v>4627555.2699999996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43</v>
      </c>
      <c r="B107" s="8" t="s">
        <v>863</v>
      </c>
      <c r="C107" s="8" t="s">
        <v>197</v>
      </c>
      <c r="D107" s="8" t="s">
        <v>849</v>
      </c>
      <c r="E107" s="7">
        <v>0.12840799999999999</v>
      </c>
      <c r="F107" s="7">
        <v>18113833.43</v>
      </c>
      <c r="G107" s="6">
        <v>2325973.9</v>
      </c>
      <c r="H107" s="7">
        <v>4</v>
      </c>
      <c r="I107" s="6">
        <v>0.51</v>
      </c>
      <c r="J107" s="7">
        <v>0</v>
      </c>
      <c r="K107" s="6">
        <v>0</v>
      </c>
      <c r="L107" s="7">
        <v>4</v>
      </c>
      <c r="M107" s="6">
        <v>0.51</v>
      </c>
    </row>
    <row r="108" spans="1:13" x14ac:dyDescent="0.25">
      <c r="A108" s="8" t="s">
        <v>43</v>
      </c>
      <c r="B108" s="8" t="s">
        <v>863</v>
      </c>
      <c r="C108" s="8" t="s">
        <v>198</v>
      </c>
      <c r="D108" s="8" t="s">
        <v>850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43</v>
      </c>
      <c r="B109" s="8" t="s">
        <v>863</v>
      </c>
      <c r="C109" s="8" t="s">
        <v>199</v>
      </c>
      <c r="D109" s="8" t="s">
        <v>847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43</v>
      </c>
      <c r="B110" s="8" t="s">
        <v>863</v>
      </c>
      <c r="C110" s="8" t="s">
        <v>200</v>
      </c>
      <c r="D110" s="8" t="s">
        <v>847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43</v>
      </c>
      <c r="B111" s="8" t="s">
        <v>863</v>
      </c>
      <c r="C111" s="8" t="s">
        <v>201</v>
      </c>
      <c r="D111" s="8" t="s">
        <v>848</v>
      </c>
      <c r="E111" s="7">
        <v>16.916772999999999</v>
      </c>
      <c r="F111" s="7">
        <v>20127.87</v>
      </c>
      <c r="G111" s="6">
        <v>340498.61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43</v>
      </c>
      <c r="B112" s="8" t="s">
        <v>863</v>
      </c>
      <c r="C112" s="8" t="s">
        <v>202</v>
      </c>
      <c r="D112" s="8" t="s">
        <v>852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43</v>
      </c>
      <c r="B113" s="8" t="s">
        <v>863</v>
      </c>
      <c r="C113" s="8" t="s">
        <v>203</v>
      </c>
      <c r="D113" s="8" t="s">
        <v>847</v>
      </c>
      <c r="E113" s="7">
        <v>14.26685</v>
      </c>
      <c r="F113" s="7">
        <v>3011442.41</v>
      </c>
      <c r="G113" s="6">
        <v>42963797.210000001</v>
      </c>
      <c r="H113" s="7">
        <v>0</v>
      </c>
      <c r="I113" s="6">
        <v>0</v>
      </c>
      <c r="J113" s="7">
        <v>3555.88</v>
      </c>
      <c r="K113" s="6">
        <v>50731.21</v>
      </c>
      <c r="L113" s="7">
        <v>-3555.88</v>
      </c>
      <c r="M113" s="6">
        <v>-50731.21</v>
      </c>
    </row>
    <row r="114" spans="1:13" x14ac:dyDescent="0.25">
      <c r="A114" s="8" t="s">
        <v>43</v>
      </c>
      <c r="B114" s="8" t="s">
        <v>863</v>
      </c>
      <c r="C114" s="8" t="s">
        <v>204</v>
      </c>
      <c r="D114" s="8" t="s">
        <v>847</v>
      </c>
      <c r="E114" s="7">
        <v>14.266851000000001</v>
      </c>
      <c r="F114" s="7">
        <v>37561.64</v>
      </c>
      <c r="G114" s="6">
        <v>535886.34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43</v>
      </c>
      <c r="B115" s="8" t="s">
        <v>863</v>
      </c>
      <c r="C115" s="8" t="s">
        <v>205</v>
      </c>
      <c r="D115" s="8" t="s">
        <v>848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43</v>
      </c>
      <c r="B116" s="8" t="s">
        <v>863</v>
      </c>
      <c r="C116" s="8" t="s">
        <v>206</v>
      </c>
      <c r="D116" s="8" t="s">
        <v>847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43</v>
      </c>
      <c r="B117" s="8" t="s">
        <v>863</v>
      </c>
      <c r="C117" s="8" t="s">
        <v>207</v>
      </c>
      <c r="D117" s="8" t="s">
        <v>848</v>
      </c>
      <c r="E117" s="7">
        <v>16.916782999999999</v>
      </c>
      <c r="F117" s="7">
        <v>6395.59</v>
      </c>
      <c r="G117" s="6">
        <v>108192.81</v>
      </c>
      <c r="H117" s="7">
        <v>5697.89</v>
      </c>
      <c r="I117" s="6">
        <v>96389.92</v>
      </c>
      <c r="J117" s="7">
        <v>0</v>
      </c>
      <c r="K117" s="6">
        <v>0</v>
      </c>
      <c r="L117" s="7">
        <v>5697.89</v>
      </c>
      <c r="M117" s="6">
        <v>96389.92</v>
      </c>
    </row>
    <row r="118" spans="1:13" x14ac:dyDescent="0.25">
      <c r="A118" s="8" t="s">
        <v>43</v>
      </c>
      <c r="B118" s="8" t="s">
        <v>863</v>
      </c>
      <c r="C118" s="8" t="s">
        <v>208</v>
      </c>
      <c r="D118" s="8" t="s">
        <v>847</v>
      </c>
      <c r="E118" s="7">
        <v>14.266849000000001</v>
      </c>
      <c r="F118" s="7">
        <v>157502.42000000001</v>
      </c>
      <c r="G118" s="6">
        <v>2247063.39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43</v>
      </c>
      <c r="B119" s="8" t="s">
        <v>863</v>
      </c>
      <c r="C119" s="8" t="s">
        <v>209</v>
      </c>
      <c r="D119" s="8" t="s">
        <v>848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43</v>
      </c>
      <c r="B120" s="8" t="s">
        <v>863</v>
      </c>
      <c r="C120" s="8" t="s">
        <v>210</v>
      </c>
      <c r="D120" s="8" t="s">
        <v>848</v>
      </c>
      <c r="E120" s="7">
        <v>16.916775000000001</v>
      </c>
      <c r="F120" s="7">
        <v>82148.639999999999</v>
      </c>
      <c r="G120" s="6">
        <v>1389690.08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43</v>
      </c>
      <c r="B121" s="8" t="s">
        <v>863</v>
      </c>
      <c r="C121" s="8" t="s">
        <v>211</v>
      </c>
      <c r="D121" s="8" t="s">
        <v>847</v>
      </c>
      <c r="E121" s="7">
        <v>14.26685</v>
      </c>
      <c r="F121" s="7">
        <v>9032310.0899999999</v>
      </c>
      <c r="G121" s="6">
        <v>128862613.26000001</v>
      </c>
      <c r="H121" s="7">
        <v>57465.1</v>
      </c>
      <c r="I121" s="6">
        <v>819845.96</v>
      </c>
      <c r="J121" s="7">
        <v>43776.46</v>
      </c>
      <c r="K121" s="6">
        <v>624552.18999999994</v>
      </c>
      <c r="L121" s="7">
        <v>13688.64</v>
      </c>
      <c r="M121" s="6">
        <v>195293.77</v>
      </c>
    </row>
    <row r="122" spans="1:13" x14ac:dyDescent="0.25">
      <c r="A122" s="8" t="s">
        <v>43</v>
      </c>
      <c r="B122" s="8" t="s">
        <v>863</v>
      </c>
      <c r="C122" s="8" t="s">
        <v>212</v>
      </c>
      <c r="D122" s="8" t="s">
        <v>847</v>
      </c>
      <c r="E122" s="7">
        <v>14.266851000000001</v>
      </c>
      <c r="F122" s="7">
        <v>33294.53</v>
      </c>
      <c r="G122" s="6">
        <v>475008.1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43</v>
      </c>
      <c r="B123" s="8" t="s">
        <v>863</v>
      </c>
      <c r="C123" s="8" t="s">
        <v>213</v>
      </c>
      <c r="D123" s="8" t="s">
        <v>848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43</v>
      </c>
      <c r="B124" s="8" t="s">
        <v>863</v>
      </c>
      <c r="C124" s="8" t="s">
        <v>214</v>
      </c>
      <c r="D124" s="8" t="s">
        <v>847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43</v>
      </c>
      <c r="B125" s="8" t="s">
        <v>863</v>
      </c>
      <c r="C125" s="8" t="s">
        <v>215</v>
      </c>
      <c r="D125" s="8" t="s">
        <v>847</v>
      </c>
      <c r="E125" s="7">
        <v>14.26685</v>
      </c>
      <c r="F125" s="7">
        <v>10176634.119999999</v>
      </c>
      <c r="G125" s="6">
        <v>145188512.50999999</v>
      </c>
      <c r="H125" s="7">
        <v>135033.70000000001</v>
      </c>
      <c r="I125" s="6">
        <v>1926505.54</v>
      </c>
      <c r="J125" s="7">
        <v>70433.240000000005</v>
      </c>
      <c r="K125" s="6">
        <v>1004860.47</v>
      </c>
      <c r="L125" s="7">
        <v>64600.46</v>
      </c>
      <c r="M125" s="6">
        <v>921645.07</v>
      </c>
    </row>
    <row r="126" spans="1:13" x14ac:dyDescent="0.25">
      <c r="A126" s="8" t="s">
        <v>43</v>
      </c>
      <c r="B126" s="8" t="s">
        <v>863</v>
      </c>
      <c r="C126" s="8" t="s">
        <v>216</v>
      </c>
      <c r="D126" s="8" t="s">
        <v>848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43</v>
      </c>
      <c r="B127" s="8" t="s">
        <v>863</v>
      </c>
      <c r="C127" s="8" t="s">
        <v>217</v>
      </c>
      <c r="D127" s="8" t="s">
        <v>847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43</v>
      </c>
      <c r="B128" s="8" t="s">
        <v>863</v>
      </c>
      <c r="C128" s="8" t="s">
        <v>218</v>
      </c>
      <c r="D128" s="8" t="s">
        <v>847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43</v>
      </c>
      <c r="B129" s="8" t="s">
        <v>863</v>
      </c>
      <c r="C129" s="8" t="s">
        <v>219</v>
      </c>
      <c r="D129" s="8" t="s">
        <v>847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43</v>
      </c>
      <c r="B130" s="8" t="s">
        <v>863</v>
      </c>
      <c r="C130" s="8" t="s">
        <v>220</v>
      </c>
      <c r="D130" s="8" t="s">
        <v>847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43</v>
      </c>
      <c r="B131" s="8" t="s">
        <v>863</v>
      </c>
      <c r="C131" s="8" t="s">
        <v>224</v>
      </c>
      <c r="D131" s="8" t="s">
        <v>847</v>
      </c>
      <c r="E131" s="7">
        <v>14.26685</v>
      </c>
      <c r="F131" s="7">
        <v>14210622.279999999</v>
      </c>
      <c r="G131" s="6">
        <v>202740816.49000001</v>
      </c>
      <c r="H131" s="7">
        <v>52964.84</v>
      </c>
      <c r="I131" s="6">
        <v>755641.43</v>
      </c>
      <c r="J131" s="7">
        <v>32592.76</v>
      </c>
      <c r="K131" s="6">
        <v>464996.02</v>
      </c>
      <c r="L131" s="7">
        <v>20372.080000000002</v>
      </c>
      <c r="M131" s="6">
        <v>290645.40999999997</v>
      </c>
    </row>
    <row r="132" spans="1:13" x14ac:dyDescent="0.25">
      <c r="A132" s="8" t="s">
        <v>43</v>
      </c>
      <c r="B132" s="8" t="s">
        <v>863</v>
      </c>
      <c r="C132" s="8" t="s">
        <v>225</v>
      </c>
      <c r="D132" s="8" t="s">
        <v>848</v>
      </c>
      <c r="E132" s="7">
        <v>16.916774</v>
      </c>
      <c r="F132" s="7">
        <v>168916.3</v>
      </c>
      <c r="G132" s="6">
        <v>2857518.98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43</v>
      </c>
      <c r="B133" s="8" t="s">
        <v>863</v>
      </c>
      <c r="C133" s="8" t="s">
        <v>226</v>
      </c>
      <c r="D133" s="8" t="s">
        <v>848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43</v>
      </c>
      <c r="B134" s="8" t="s">
        <v>863</v>
      </c>
      <c r="C134" s="8" t="s">
        <v>227</v>
      </c>
      <c r="D134" s="8" t="s">
        <v>853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43</v>
      </c>
      <c r="B135" s="8" t="s">
        <v>863</v>
      </c>
      <c r="C135" s="8" t="s">
        <v>228</v>
      </c>
      <c r="D135" s="8" t="s">
        <v>850</v>
      </c>
      <c r="E135" s="7">
        <v>19.728055999999999</v>
      </c>
      <c r="F135" s="7">
        <v>22125.37</v>
      </c>
      <c r="G135" s="6">
        <v>436490.56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43</v>
      </c>
      <c r="B136" s="8" t="s">
        <v>863</v>
      </c>
      <c r="C136" s="8" t="s">
        <v>229</v>
      </c>
      <c r="D136" s="8" t="s">
        <v>847</v>
      </c>
      <c r="E136" s="7">
        <v>14.266849000000001</v>
      </c>
      <c r="F136" s="7">
        <v>985001.19</v>
      </c>
      <c r="G136" s="6">
        <v>14052864.210000001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43</v>
      </c>
      <c r="B137" s="8" t="s">
        <v>863</v>
      </c>
      <c r="C137" s="8" t="s">
        <v>230</v>
      </c>
      <c r="D137" s="8" t="s">
        <v>847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43</v>
      </c>
      <c r="B138" s="8" t="s">
        <v>863</v>
      </c>
      <c r="C138" s="8" t="s">
        <v>231</v>
      </c>
      <c r="D138" s="8" t="s">
        <v>848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43</v>
      </c>
      <c r="B139" s="8" t="s">
        <v>863</v>
      </c>
      <c r="C139" s="8" t="s">
        <v>232</v>
      </c>
      <c r="D139" s="8" t="s">
        <v>847</v>
      </c>
      <c r="E139" s="7">
        <v>14.266851000000001</v>
      </c>
      <c r="F139" s="7">
        <v>18891.64</v>
      </c>
      <c r="G139" s="6">
        <v>269524.21999999997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43</v>
      </c>
      <c r="B140" s="8" t="s">
        <v>863</v>
      </c>
      <c r="C140" s="8" t="s">
        <v>233</v>
      </c>
      <c r="D140" s="8" t="s">
        <v>847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43</v>
      </c>
      <c r="B141" s="8" t="s">
        <v>863</v>
      </c>
      <c r="C141" s="8" t="s">
        <v>234</v>
      </c>
      <c r="D141" s="8" t="s">
        <v>847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43</v>
      </c>
      <c r="B142" s="8" t="s">
        <v>863</v>
      </c>
      <c r="C142" s="8" t="s">
        <v>235</v>
      </c>
      <c r="D142" s="8" t="s">
        <v>848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43</v>
      </c>
      <c r="B143" s="8" t="s">
        <v>863</v>
      </c>
      <c r="C143" s="8" t="s">
        <v>236</v>
      </c>
      <c r="D143" s="8" t="s">
        <v>847</v>
      </c>
      <c r="E143" s="7">
        <v>14.266838</v>
      </c>
      <c r="F143" s="7">
        <v>1999.56</v>
      </c>
      <c r="G143" s="6">
        <v>28527.4</v>
      </c>
      <c r="H143" s="7">
        <v>0</v>
      </c>
      <c r="I143" s="6">
        <v>0</v>
      </c>
      <c r="J143" s="7">
        <v>5138.96</v>
      </c>
      <c r="K143" s="6">
        <v>73316.77</v>
      </c>
      <c r="L143" s="7">
        <v>-5138.96</v>
      </c>
      <c r="M143" s="6">
        <v>-73316.77</v>
      </c>
    </row>
    <row r="144" spans="1:13" x14ac:dyDescent="0.25">
      <c r="A144" s="8" t="s">
        <v>43</v>
      </c>
      <c r="B144" s="8" t="s">
        <v>863</v>
      </c>
      <c r="C144" s="8" t="s">
        <v>237</v>
      </c>
      <c r="D144" s="8" t="s">
        <v>847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43</v>
      </c>
      <c r="B145" s="8" t="s">
        <v>863</v>
      </c>
      <c r="C145" s="8" t="s">
        <v>238</v>
      </c>
      <c r="D145" s="8" t="s">
        <v>847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43</v>
      </c>
      <c r="B146" s="8" t="s">
        <v>863</v>
      </c>
      <c r="C146" s="8" t="s">
        <v>239</v>
      </c>
      <c r="D146" s="8" t="s">
        <v>852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43</v>
      </c>
      <c r="B147" s="8" t="s">
        <v>863</v>
      </c>
      <c r="C147" s="8" t="s">
        <v>240</v>
      </c>
      <c r="D147" s="8" t="s">
        <v>847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43</v>
      </c>
      <c r="B148" s="8" t="s">
        <v>863</v>
      </c>
      <c r="C148" s="8" t="s">
        <v>241</v>
      </c>
      <c r="D148" s="8" t="s">
        <v>848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43</v>
      </c>
      <c r="B149" s="8" t="s">
        <v>863</v>
      </c>
      <c r="C149" s="8" t="s">
        <v>242</v>
      </c>
      <c r="D149" s="8" t="s">
        <v>847</v>
      </c>
      <c r="E149" s="7">
        <v>14.26685</v>
      </c>
      <c r="F149" s="7">
        <v>4717616.3099999996</v>
      </c>
      <c r="G149" s="6">
        <v>67305524.310000002</v>
      </c>
      <c r="H149" s="7">
        <v>21332.51</v>
      </c>
      <c r="I149" s="6">
        <v>304347.71999999997</v>
      </c>
      <c r="J149" s="7">
        <v>1075.6300000000001</v>
      </c>
      <c r="K149" s="6">
        <v>15345.85</v>
      </c>
      <c r="L149" s="7">
        <v>20256.88</v>
      </c>
      <c r="M149" s="6">
        <v>289001.87</v>
      </c>
    </row>
    <row r="150" spans="1:13" x14ac:dyDescent="0.25">
      <c r="A150" s="8" t="s">
        <v>43</v>
      </c>
      <c r="B150" s="8" t="s">
        <v>863</v>
      </c>
      <c r="C150" s="8" t="s">
        <v>243</v>
      </c>
      <c r="D150" s="8" t="s">
        <v>848</v>
      </c>
      <c r="E150" s="7">
        <v>16.916777</v>
      </c>
      <c r="F150" s="7">
        <v>24730.91</v>
      </c>
      <c r="G150" s="6">
        <v>418367.29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43</v>
      </c>
      <c r="B151" s="8" t="s">
        <v>863</v>
      </c>
      <c r="C151" s="8" t="s">
        <v>244</v>
      </c>
      <c r="D151" s="8" t="s">
        <v>848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43</v>
      </c>
      <c r="B152" s="8" t="s">
        <v>863</v>
      </c>
      <c r="C152" s="8" t="s">
        <v>245</v>
      </c>
      <c r="D152" s="8" t="s">
        <v>848</v>
      </c>
      <c r="E152" s="7">
        <v>16.916775999999999</v>
      </c>
      <c r="F152" s="7">
        <v>29651</v>
      </c>
      <c r="G152" s="6">
        <v>501599.35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43</v>
      </c>
      <c r="B153" s="8" t="s">
        <v>863</v>
      </c>
      <c r="C153" s="8" t="s">
        <v>246</v>
      </c>
      <c r="D153" s="8" t="s">
        <v>850</v>
      </c>
      <c r="E153" s="7">
        <v>19.728057</v>
      </c>
      <c r="F153" s="7">
        <v>30460.75</v>
      </c>
      <c r="G153" s="6">
        <v>600931.43999999994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43</v>
      </c>
      <c r="B154" s="8" t="s">
        <v>863</v>
      </c>
      <c r="C154" s="8" t="s">
        <v>247</v>
      </c>
      <c r="D154" s="8" t="s">
        <v>847</v>
      </c>
      <c r="E154" s="7">
        <v>14.26685</v>
      </c>
      <c r="F154" s="7">
        <v>315721.92</v>
      </c>
      <c r="G154" s="6">
        <v>4504357.3099999996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43</v>
      </c>
      <c r="B155" s="8" t="s">
        <v>863</v>
      </c>
      <c r="C155" s="8" t="s">
        <v>248</v>
      </c>
      <c r="D155" s="8" t="s">
        <v>847</v>
      </c>
      <c r="E155" s="7">
        <v>14.266849000000001</v>
      </c>
      <c r="F155" s="7">
        <v>320921.03000000003</v>
      </c>
      <c r="G155" s="6">
        <v>4578532.17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43</v>
      </c>
      <c r="B156" s="8" t="s">
        <v>863</v>
      </c>
      <c r="C156" s="8" t="s">
        <v>249</v>
      </c>
      <c r="D156" s="8" t="s">
        <v>847</v>
      </c>
      <c r="E156" s="7">
        <v>14.266849000000001</v>
      </c>
      <c r="F156" s="7">
        <v>50215.22</v>
      </c>
      <c r="G156" s="6">
        <v>716413.01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43</v>
      </c>
      <c r="B157" s="8" t="s">
        <v>863</v>
      </c>
      <c r="C157" s="8" t="s">
        <v>250</v>
      </c>
      <c r="D157" s="8" t="s">
        <v>847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43</v>
      </c>
      <c r="B158" s="8" t="s">
        <v>863</v>
      </c>
      <c r="C158" s="8" t="s">
        <v>251</v>
      </c>
      <c r="D158" s="8" t="s">
        <v>847</v>
      </c>
      <c r="E158" s="7">
        <v>14.266849000000001</v>
      </c>
      <c r="F158" s="7">
        <v>5401330.7999999998</v>
      </c>
      <c r="G158" s="6">
        <v>77059976.299999997</v>
      </c>
      <c r="H158" s="7">
        <v>141389.29999999999</v>
      </c>
      <c r="I158" s="6">
        <v>2017179.93</v>
      </c>
      <c r="J158" s="7">
        <v>37498.089999999997</v>
      </c>
      <c r="K158" s="6">
        <v>534979.63</v>
      </c>
      <c r="L158" s="7">
        <v>103891.21</v>
      </c>
      <c r="M158" s="6">
        <v>1482200.31</v>
      </c>
    </row>
    <row r="159" spans="1:13" x14ac:dyDescent="0.25">
      <c r="A159" s="8" t="s">
        <v>43</v>
      </c>
      <c r="B159" s="8" t="s">
        <v>863</v>
      </c>
      <c r="C159" s="8" t="s">
        <v>252</v>
      </c>
      <c r="D159" s="8" t="s">
        <v>854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43</v>
      </c>
      <c r="B160" s="8" t="s">
        <v>863</v>
      </c>
      <c r="C160" s="8" t="s">
        <v>253</v>
      </c>
      <c r="D160" s="8" t="s">
        <v>847</v>
      </c>
      <c r="E160" s="7">
        <v>14.26685</v>
      </c>
      <c r="F160" s="7">
        <v>361045.78</v>
      </c>
      <c r="G160" s="6">
        <v>5150986.0599999996</v>
      </c>
      <c r="H160" s="7">
        <v>0</v>
      </c>
      <c r="I160" s="6">
        <v>0</v>
      </c>
      <c r="J160" s="7">
        <v>8510.4500000000007</v>
      </c>
      <c r="K160" s="6">
        <v>121417.31</v>
      </c>
      <c r="L160" s="7">
        <v>-8510.4500000000007</v>
      </c>
      <c r="M160" s="6">
        <v>-121417.31</v>
      </c>
    </row>
    <row r="161" spans="1:13" x14ac:dyDescent="0.25">
      <c r="A161" s="8" t="s">
        <v>43</v>
      </c>
      <c r="B161" s="8" t="s">
        <v>863</v>
      </c>
      <c r="C161" s="8" t="s">
        <v>254</v>
      </c>
      <c r="D161" s="8" t="s">
        <v>848</v>
      </c>
      <c r="E161" s="7">
        <v>16.916775000000001</v>
      </c>
      <c r="F161" s="7">
        <v>32969.97</v>
      </c>
      <c r="G161" s="6">
        <v>557745.59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43</v>
      </c>
      <c r="B162" s="8" t="s">
        <v>863</v>
      </c>
      <c r="C162" s="8" t="s">
        <v>255</v>
      </c>
      <c r="D162" s="8" t="s">
        <v>850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43</v>
      </c>
      <c r="B163" s="8" t="s">
        <v>863</v>
      </c>
      <c r="C163" s="8" t="s">
        <v>256</v>
      </c>
      <c r="D163" s="8" t="s">
        <v>847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43</v>
      </c>
      <c r="B164" s="8" t="s">
        <v>863</v>
      </c>
      <c r="C164" s="8" t="s">
        <v>257</v>
      </c>
      <c r="D164" s="8" t="s">
        <v>847</v>
      </c>
      <c r="E164" s="7">
        <v>14.26685</v>
      </c>
      <c r="F164" s="7">
        <v>2307369.37</v>
      </c>
      <c r="G164" s="6">
        <v>32918892.73</v>
      </c>
      <c r="H164" s="7">
        <v>25052.35</v>
      </c>
      <c r="I164" s="6">
        <v>357418.12</v>
      </c>
      <c r="J164" s="7">
        <v>0</v>
      </c>
      <c r="K164" s="6">
        <v>0</v>
      </c>
      <c r="L164" s="7">
        <v>25052.35</v>
      </c>
      <c r="M164" s="6">
        <v>357418.12</v>
      </c>
    </row>
    <row r="165" spans="1:13" x14ac:dyDescent="0.25">
      <c r="A165" s="8" t="s">
        <v>43</v>
      </c>
      <c r="B165" s="8" t="s">
        <v>863</v>
      </c>
      <c r="C165" s="8" t="s">
        <v>258</v>
      </c>
      <c r="D165" s="8" t="s">
        <v>848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43</v>
      </c>
      <c r="B166" s="8" t="s">
        <v>863</v>
      </c>
      <c r="C166" s="8" t="s">
        <v>259</v>
      </c>
      <c r="D166" s="8" t="s">
        <v>850</v>
      </c>
      <c r="E166" s="7">
        <v>19.728058000000001</v>
      </c>
      <c r="F166" s="7">
        <v>92568.27</v>
      </c>
      <c r="G166" s="6">
        <v>1826192.27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43</v>
      </c>
      <c r="B167" s="8" t="s">
        <v>863</v>
      </c>
      <c r="C167" s="8" t="s">
        <v>260</v>
      </c>
      <c r="D167" s="8" t="s">
        <v>847</v>
      </c>
      <c r="E167" s="7">
        <v>14.26685</v>
      </c>
      <c r="F167" s="7">
        <v>122843.13</v>
      </c>
      <c r="G167" s="6">
        <v>1752584.55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43</v>
      </c>
      <c r="B168" s="8" t="s">
        <v>863</v>
      </c>
      <c r="C168" s="8" t="s">
        <v>261</v>
      </c>
      <c r="D168" s="8" t="s">
        <v>850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43</v>
      </c>
      <c r="B169" s="8" t="s">
        <v>863</v>
      </c>
      <c r="C169" s="8" t="s">
        <v>262</v>
      </c>
      <c r="D169" s="8" t="s">
        <v>847</v>
      </c>
      <c r="E169" s="7">
        <v>14.266833</v>
      </c>
      <c r="F169" s="7">
        <v>4038.14</v>
      </c>
      <c r="G169" s="6">
        <v>57611.47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43</v>
      </c>
      <c r="B170" s="8" t="s">
        <v>863</v>
      </c>
      <c r="C170" s="8" t="s">
        <v>263</v>
      </c>
      <c r="D170" s="8" t="s">
        <v>848</v>
      </c>
      <c r="E170" s="7">
        <v>16.916777</v>
      </c>
      <c r="F170" s="7">
        <v>10464.33</v>
      </c>
      <c r="G170" s="6">
        <v>177022.74</v>
      </c>
      <c r="H170" s="7">
        <v>0</v>
      </c>
      <c r="I170" s="6">
        <v>0</v>
      </c>
      <c r="J170" s="7">
        <v>3623.96</v>
      </c>
      <c r="K170" s="6">
        <v>61305.72</v>
      </c>
      <c r="L170" s="7">
        <v>-3623.96</v>
      </c>
      <c r="M170" s="6">
        <v>-61305.72</v>
      </c>
    </row>
    <row r="171" spans="1:13" x14ac:dyDescent="0.25">
      <c r="A171" s="8" t="s">
        <v>43</v>
      </c>
      <c r="B171" s="8" t="s">
        <v>863</v>
      </c>
      <c r="C171" s="8" t="s">
        <v>264</v>
      </c>
      <c r="D171" s="8" t="s">
        <v>847</v>
      </c>
      <c r="E171" s="7">
        <v>14.266849000000001</v>
      </c>
      <c r="F171" s="7">
        <v>179006.27</v>
      </c>
      <c r="G171" s="6">
        <v>2553855.6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43</v>
      </c>
      <c r="B172" s="8" t="s">
        <v>863</v>
      </c>
      <c r="C172" s="8" t="s">
        <v>265</v>
      </c>
      <c r="D172" s="8" t="s">
        <v>847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43</v>
      </c>
      <c r="B173" s="8" t="s">
        <v>863</v>
      </c>
      <c r="C173" s="8" t="s">
        <v>266</v>
      </c>
      <c r="D173" s="8" t="s">
        <v>848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43</v>
      </c>
      <c r="B174" s="8" t="s">
        <v>863</v>
      </c>
      <c r="C174" s="8" t="s">
        <v>267</v>
      </c>
      <c r="D174" s="8" t="s">
        <v>848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43</v>
      </c>
      <c r="B175" s="8" t="s">
        <v>863</v>
      </c>
      <c r="C175" s="8" t="s">
        <v>268</v>
      </c>
      <c r="D175" s="8" t="s">
        <v>848</v>
      </c>
      <c r="E175" s="7">
        <v>16.916772000000002</v>
      </c>
      <c r="F175" s="7">
        <v>34376.54</v>
      </c>
      <c r="G175" s="6">
        <v>581540.12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43</v>
      </c>
      <c r="B176" s="8" t="s">
        <v>863</v>
      </c>
      <c r="C176" s="8" t="s">
        <v>269</v>
      </c>
      <c r="D176" s="8" t="s">
        <v>847</v>
      </c>
      <c r="E176" s="7">
        <v>14.26685</v>
      </c>
      <c r="F176" s="7">
        <v>454224.86</v>
      </c>
      <c r="G176" s="6">
        <v>6480358.0099999998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43</v>
      </c>
      <c r="B177" s="8" t="s">
        <v>863</v>
      </c>
      <c r="C177" s="8" t="s">
        <v>270</v>
      </c>
      <c r="D177" s="8" t="s">
        <v>850</v>
      </c>
      <c r="E177" s="7">
        <v>19.728055999999999</v>
      </c>
      <c r="F177" s="7">
        <v>3538.57</v>
      </c>
      <c r="G177" s="6">
        <v>69809.11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43</v>
      </c>
      <c r="B178" s="8" t="s">
        <v>863</v>
      </c>
      <c r="C178" s="8" t="s">
        <v>271</v>
      </c>
      <c r="D178" s="8" t="s">
        <v>847</v>
      </c>
      <c r="E178" s="7">
        <v>14.266842</v>
      </c>
      <c r="F178" s="7">
        <v>9243.59</v>
      </c>
      <c r="G178" s="6">
        <v>131876.84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43</v>
      </c>
      <c r="B179" s="8" t="s">
        <v>863</v>
      </c>
      <c r="C179" s="8" t="s">
        <v>272</v>
      </c>
      <c r="D179" s="8" t="s">
        <v>847</v>
      </c>
      <c r="E179" s="7">
        <v>14.26685</v>
      </c>
      <c r="F179" s="7">
        <v>1632428.18</v>
      </c>
      <c r="G179" s="6">
        <v>23289608.030000001</v>
      </c>
      <c r="H179" s="7">
        <v>0</v>
      </c>
      <c r="I179" s="6">
        <v>0</v>
      </c>
      <c r="J179" s="7">
        <v>212.63</v>
      </c>
      <c r="K179" s="6">
        <v>3033.56</v>
      </c>
      <c r="L179" s="7">
        <v>-212.63</v>
      </c>
      <c r="M179" s="6">
        <v>-3033.56</v>
      </c>
    </row>
    <row r="180" spans="1:13" x14ac:dyDescent="0.25">
      <c r="A180" s="8" t="s">
        <v>43</v>
      </c>
      <c r="B180" s="8" t="s">
        <v>863</v>
      </c>
      <c r="C180" s="8" t="s">
        <v>273</v>
      </c>
      <c r="D180" s="8" t="s">
        <v>852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43</v>
      </c>
      <c r="B181" s="8" t="s">
        <v>863</v>
      </c>
      <c r="C181" s="8" t="s">
        <v>274</v>
      </c>
      <c r="D181" s="8" t="s">
        <v>847</v>
      </c>
      <c r="E181" s="7">
        <v>14.26685</v>
      </c>
      <c r="F181" s="7">
        <v>1405289.21</v>
      </c>
      <c r="G181" s="6">
        <v>20049050.379999999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43</v>
      </c>
      <c r="B182" s="8" t="s">
        <v>863</v>
      </c>
      <c r="C182" s="8" t="s">
        <v>275</v>
      </c>
      <c r="D182" s="8" t="s">
        <v>847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43</v>
      </c>
      <c r="B183" s="8" t="s">
        <v>863</v>
      </c>
      <c r="C183" s="8" t="s">
        <v>276</v>
      </c>
      <c r="D183" s="8" t="s">
        <v>848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15.93</v>
      </c>
      <c r="K183" s="6">
        <v>269.48</v>
      </c>
      <c r="L183" s="7">
        <v>-15.93</v>
      </c>
      <c r="M183" s="6">
        <v>-269.48</v>
      </c>
    </row>
    <row r="184" spans="1:13" x14ac:dyDescent="0.25">
      <c r="A184" s="8" t="s">
        <v>43</v>
      </c>
      <c r="B184" s="8" t="s">
        <v>863</v>
      </c>
      <c r="C184" s="8" t="s">
        <v>277</v>
      </c>
      <c r="D184" s="8" t="s">
        <v>847</v>
      </c>
      <c r="E184" s="7">
        <v>14.26685</v>
      </c>
      <c r="F184" s="7">
        <v>10504.39</v>
      </c>
      <c r="G184" s="6">
        <v>149864.56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43</v>
      </c>
      <c r="B185" s="8" t="s">
        <v>863</v>
      </c>
      <c r="C185" s="8" t="s">
        <v>278</v>
      </c>
      <c r="D185" s="8" t="s">
        <v>847</v>
      </c>
      <c r="E185" s="7">
        <v>14.266849000000001</v>
      </c>
      <c r="F185" s="7">
        <v>3648014.72</v>
      </c>
      <c r="G185" s="6">
        <v>52045678.799999997</v>
      </c>
      <c r="H185" s="7">
        <v>0</v>
      </c>
      <c r="I185" s="6">
        <v>0</v>
      </c>
      <c r="J185" s="7">
        <v>76188.3</v>
      </c>
      <c r="K185" s="6">
        <v>1086967.05</v>
      </c>
      <c r="L185" s="7">
        <v>-76188.3</v>
      </c>
      <c r="M185" s="6">
        <v>-1086967.05</v>
      </c>
    </row>
    <row r="186" spans="1:13" x14ac:dyDescent="0.25">
      <c r="A186" s="8" t="s">
        <v>43</v>
      </c>
      <c r="B186" s="8" t="s">
        <v>863</v>
      </c>
      <c r="C186" s="8" t="s">
        <v>279</v>
      </c>
      <c r="D186" s="8" t="s">
        <v>847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43</v>
      </c>
      <c r="B187" s="8" t="s">
        <v>863</v>
      </c>
      <c r="C187" s="8" t="s">
        <v>280</v>
      </c>
      <c r="D187" s="8" t="s">
        <v>848</v>
      </c>
      <c r="E187" s="7">
        <v>16.916775000000001</v>
      </c>
      <c r="F187" s="7">
        <v>471932.74</v>
      </c>
      <c r="G187" s="6">
        <v>7983580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43</v>
      </c>
      <c r="B188" s="8" t="s">
        <v>863</v>
      </c>
      <c r="C188" s="8" t="s">
        <v>281</v>
      </c>
      <c r="D188" s="8" t="s">
        <v>848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43</v>
      </c>
      <c r="B189" s="8" t="s">
        <v>863</v>
      </c>
      <c r="C189" s="8" t="s">
        <v>282</v>
      </c>
      <c r="D189" s="8" t="s">
        <v>847</v>
      </c>
      <c r="E189" s="7">
        <v>14.26685</v>
      </c>
      <c r="F189" s="7">
        <v>39013</v>
      </c>
      <c r="G189" s="6">
        <v>556592.63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43</v>
      </c>
      <c r="B190" s="8" t="s">
        <v>863</v>
      </c>
      <c r="C190" s="8" t="s">
        <v>283</v>
      </c>
      <c r="D190" s="8" t="s">
        <v>848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43</v>
      </c>
      <c r="B191" s="8" t="s">
        <v>863</v>
      </c>
      <c r="C191" s="8" t="s">
        <v>284</v>
      </c>
      <c r="D191" s="8" t="s">
        <v>847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43</v>
      </c>
      <c r="B192" s="8" t="s">
        <v>863</v>
      </c>
      <c r="C192" s="8" t="s">
        <v>285</v>
      </c>
      <c r="D192" s="8" t="s">
        <v>847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43</v>
      </c>
      <c r="B193" s="8" t="s">
        <v>863</v>
      </c>
      <c r="C193" s="8" t="s">
        <v>286</v>
      </c>
      <c r="D193" s="8" t="s">
        <v>848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43</v>
      </c>
      <c r="B194" s="8" t="s">
        <v>863</v>
      </c>
      <c r="C194" s="8" t="s">
        <v>287</v>
      </c>
      <c r="D194" s="8" t="s">
        <v>847</v>
      </c>
      <c r="E194" s="7">
        <v>14.266842</v>
      </c>
      <c r="F194" s="7">
        <v>7078.57</v>
      </c>
      <c r="G194" s="6">
        <v>100988.84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43</v>
      </c>
      <c r="B195" s="8" t="s">
        <v>863</v>
      </c>
      <c r="C195" s="8" t="s">
        <v>288</v>
      </c>
      <c r="D195" s="8" t="s">
        <v>847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43</v>
      </c>
      <c r="B196" s="8" t="s">
        <v>863</v>
      </c>
      <c r="C196" s="8" t="s">
        <v>289</v>
      </c>
      <c r="D196" s="8" t="s">
        <v>848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43</v>
      </c>
      <c r="B197" s="8" t="s">
        <v>863</v>
      </c>
      <c r="C197" s="8" t="s">
        <v>290</v>
      </c>
      <c r="D197" s="8" t="s">
        <v>848</v>
      </c>
      <c r="E197" s="7">
        <v>16.916775000000001</v>
      </c>
      <c r="F197" s="7">
        <v>56768.34</v>
      </c>
      <c r="G197" s="6">
        <v>960337.28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43</v>
      </c>
      <c r="B198" s="8" t="s">
        <v>863</v>
      </c>
      <c r="C198" s="8" t="s">
        <v>291</v>
      </c>
      <c r="D198" s="8" t="s">
        <v>848</v>
      </c>
      <c r="E198" s="7">
        <v>16.916775000000001</v>
      </c>
      <c r="F198" s="7">
        <v>377245.71</v>
      </c>
      <c r="G198" s="6">
        <v>6381780.8700000001</v>
      </c>
      <c r="H198" s="7">
        <v>0</v>
      </c>
      <c r="I198" s="6">
        <v>0</v>
      </c>
      <c r="J198" s="7">
        <v>9164.57</v>
      </c>
      <c r="K198" s="6">
        <v>155034.97</v>
      </c>
      <c r="L198" s="7">
        <v>-9164.57</v>
      </c>
      <c r="M198" s="6">
        <v>-155034.97</v>
      </c>
    </row>
    <row r="199" spans="1:13" x14ac:dyDescent="0.25">
      <c r="A199" s="8" t="s">
        <v>43</v>
      </c>
      <c r="B199" s="8" t="s">
        <v>863</v>
      </c>
      <c r="C199" s="8" t="s">
        <v>292</v>
      </c>
      <c r="D199" s="8" t="s">
        <v>847</v>
      </c>
      <c r="E199" s="7">
        <v>14.26685</v>
      </c>
      <c r="F199" s="7">
        <v>4187909.85</v>
      </c>
      <c r="G199" s="6">
        <v>59748281.689999998</v>
      </c>
      <c r="H199" s="7">
        <v>0</v>
      </c>
      <c r="I199" s="6">
        <v>0</v>
      </c>
      <c r="J199" s="7">
        <v>14713.22</v>
      </c>
      <c r="K199" s="6">
        <v>209911.3</v>
      </c>
      <c r="L199" s="7">
        <v>-14713.22</v>
      </c>
      <c r="M199" s="6">
        <v>-209911.3</v>
      </c>
    </row>
    <row r="200" spans="1:13" x14ac:dyDescent="0.25">
      <c r="A200" s="8" t="s">
        <v>43</v>
      </c>
      <c r="B200" s="8" t="s">
        <v>863</v>
      </c>
      <c r="C200" s="8" t="s">
        <v>293</v>
      </c>
      <c r="D200" s="8" t="s">
        <v>847</v>
      </c>
      <c r="E200" s="7">
        <v>14.26685</v>
      </c>
      <c r="F200" s="7">
        <v>5820013.54</v>
      </c>
      <c r="G200" s="6">
        <v>83033260.230000004</v>
      </c>
      <c r="H200" s="7">
        <v>24.07</v>
      </c>
      <c r="I200" s="6">
        <v>343.4</v>
      </c>
      <c r="J200" s="7">
        <v>145778.51</v>
      </c>
      <c r="K200" s="6">
        <v>2079800.14</v>
      </c>
      <c r="L200" s="7">
        <v>-145754.44</v>
      </c>
      <c r="M200" s="6">
        <v>-2079456.73</v>
      </c>
    </row>
    <row r="201" spans="1:13" x14ac:dyDescent="0.25">
      <c r="A201" s="8" t="s">
        <v>43</v>
      </c>
      <c r="B201" s="8" t="s">
        <v>863</v>
      </c>
      <c r="C201" s="8" t="s">
        <v>294</v>
      </c>
      <c r="D201" s="8" t="s">
        <v>847</v>
      </c>
      <c r="E201" s="7">
        <v>14.266852</v>
      </c>
      <c r="F201" s="7">
        <v>10822.3</v>
      </c>
      <c r="G201" s="6">
        <v>154400.16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43</v>
      </c>
      <c r="B202" s="8" t="s">
        <v>863</v>
      </c>
      <c r="C202" s="8" t="s">
        <v>295</v>
      </c>
      <c r="D202" s="8" t="s">
        <v>848</v>
      </c>
      <c r="E202" s="7">
        <v>16.916774</v>
      </c>
      <c r="F202" s="7">
        <v>233128.68</v>
      </c>
      <c r="G202" s="6">
        <v>3943785.42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43</v>
      </c>
      <c r="B203" s="8" t="s">
        <v>863</v>
      </c>
      <c r="C203" s="8" t="s">
        <v>296</v>
      </c>
      <c r="D203" s="8" t="s">
        <v>847</v>
      </c>
      <c r="E203" s="7">
        <v>14.26685</v>
      </c>
      <c r="F203" s="7">
        <v>5363728.83</v>
      </c>
      <c r="G203" s="6">
        <v>76523514.730000004</v>
      </c>
      <c r="H203" s="7">
        <v>0</v>
      </c>
      <c r="I203" s="6">
        <v>0</v>
      </c>
      <c r="J203" s="7">
        <v>72219.53</v>
      </c>
      <c r="K203" s="6">
        <v>1030345.2</v>
      </c>
      <c r="L203" s="7">
        <v>-72219.53</v>
      </c>
      <c r="M203" s="6">
        <v>-1030345.2</v>
      </c>
    </row>
    <row r="204" spans="1:13" x14ac:dyDescent="0.25">
      <c r="A204" s="8" t="s">
        <v>43</v>
      </c>
      <c r="B204" s="8" t="s">
        <v>863</v>
      </c>
      <c r="C204" s="8" t="s">
        <v>297</v>
      </c>
      <c r="D204" s="8" t="s">
        <v>847</v>
      </c>
      <c r="E204" s="7">
        <v>14.26685</v>
      </c>
      <c r="F204" s="7">
        <v>2097525.0299999998</v>
      </c>
      <c r="G204" s="6">
        <v>29925075</v>
      </c>
      <c r="H204" s="7">
        <v>11772.35</v>
      </c>
      <c r="I204" s="6">
        <v>167954.35</v>
      </c>
      <c r="J204" s="7">
        <v>18870.86</v>
      </c>
      <c r="K204" s="6">
        <v>269227.73</v>
      </c>
      <c r="L204" s="7">
        <v>-7098.51</v>
      </c>
      <c r="M204" s="6">
        <v>-101273.38</v>
      </c>
    </row>
    <row r="205" spans="1:13" x14ac:dyDescent="0.25">
      <c r="A205" s="8" t="s">
        <v>43</v>
      </c>
      <c r="B205" s="8" t="s">
        <v>863</v>
      </c>
      <c r="C205" s="8" t="s">
        <v>298</v>
      </c>
      <c r="D205" s="8" t="s">
        <v>847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43</v>
      </c>
      <c r="B206" s="8" t="s">
        <v>863</v>
      </c>
      <c r="C206" s="8" t="s">
        <v>299</v>
      </c>
      <c r="D206" s="8" t="s">
        <v>848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43</v>
      </c>
      <c r="B207" s="8" t="s">
        <v>863</v>
      </c>
      <c r="C207" s="8" t="s">
        <v>300</v>
      </c>
      <c r="D207" s="8" t="s">
        <v>847</v>
      </c>
      <c r="E207" s="7">
        <v>14.266849000000001</v>
      </c>
      <c r="F207" s="7">
        <v>2514522.85</v>
      </c>
      <c r="G207" s="6">
        <v>35874320.259999998</v>
      </c>
      <c r="H207" s="7">
        <v>73768.039999999994</v>
      </c>
      <c r="I207" s="6">
        <v>1052437.56</v>
      </c>
      <c r="J207" s="7">
        <v>58260.83</v>
      </c>
      <c r="K207" s="6">
        <v>831198.52</v>
      </c>
      <c r="L207" s="7">
        <v>15507.21</v>
      </c>
      <c r="M207" s="6">
        <v>221239.04000000001</v>
      </c>
    </row>
    <row r="208" spans="1:13" x14ac:dyDescent="0.25">
      <c r="A208" s="8" t="s">
        <v>43</v>
      </c>
      <c r="B208" s="8" t="s">
        <v>863</v>
      </c>
      <c r="C208" s="8" t="s">
        <v>301</v>
      </c>
      <c r="D208" s="8" t="s">
        <v>847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43</v>
      </c>
      <c r="B209" s="8" t="s">
        <v>863</v>
      </c>
      <c r="C209" s="8" t="s">
        <v>302</v>
      </c>
      <c r="D209" s="8" t="s">
        <v>847</v>
      </c>
      <c r="E209" s="7">
        <v>14.266781</v>
      </c>
      <c r="F209" s="7">
        <v>724.15</v>
      </c>
      <c r="G209" s="6">
        <v>10331.290000000001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43</v>
      </c>
      <c r="B210" s="8" t="s">
        <v>863</v>
      </c>
      <c r="C210" s="8" t="s">
        <v>303</v>
      </c>
      <c r="D210" s="8" t="s">
        <v>847</v>
      </c>
      <c r="E210" s="7">
        <v>14.26685</v>
      </c>
      <c r="F210" s="7">
        <v>372964.73</v>
      </c>
      <c r="G210" s="6">
        <v>5321031.88</v>
      </c>
      <c r="H210" s="7">
        <v>0</v>
      </c>
      <c r="I210" s="6">
        <v>0</v>
      </c>
      <c r="J210" s="7">
        <v>3555.88</v>
      </c>
      <c r="K210" s="6">
        <v>50731.21</v>
      </c>
      <c r="L210" s="7">
        <v>-3555.88</v>
      </c>
      <c r="M210" s="6">
        <v>-50731.21</v>
      </c>
    </row>
    <row r="211" spans="1:13" x14ac:dyDescent="0.25">
      <c r="A211" s="8" t="s">
        <v>43</v>
      </c>
      <c r="B211" s="8" t="s">
        <v>863</v>
      </c>
      <c r="C211" s="8" t="s">
        <v>304</v>
      </c>
      <c r="D211" s="8" t="s">
        <v>847</v>
      </c>
      <c r="E211" s="7">
        <v>14.26685</v>
      </c>
      <c r="F211" s="7">
        <v>984638.81</v>
      </c>
      <c r="G211" s="6">
        <v>14047694.23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43</v>
      </c>
      <c r="B212" s="8" t="s">
        <v>863</v>
      </c>
      <c r="C212" s="8" t="s">
        <v>305</v>
      </c>
      <c r="D212" s="8" t="s">
        <v>847</v>
      </c>
      <c r="E212" s="7">
        <v>14.26685</v>
      </c>
      <c r="F212" s="7">
        <v>734798.53</v>
      </c>
      <c r="G212" s="6">
        <v>10483260.439999999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43</v>
      </c>
      <c r="B213" s="8" t="s">
        <v>863</v>
      </c>
      <c r="C213" s="8" t="s">
        <v>306</v>
      </c>
      <c r="D213" s="8" t="s">
        <v>847</v>
      </c>
      <c r="E213" s="7">
        <v>14.266849000000001</v>
      </c>
      <c r="F213" s="7">
        <v>18401.88</v>
      </c>
      <c r="G213" s="6">
        <v>262536.86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43</v>
      </c>
      <c r="B214" s="8" t="s">
        <v>863</v>
      </c>
      <c r="C214" s="8" t="s">
        <v>307</v>
      </c>
      <c r="D214" s="8" t="s">
        <v>847</v>
      </c>
      <c r="E214" s="7">
        <v>14.266847</v>
      </c>
      <c r="F214" s="7">
        <v>19211.95</v>
      </c>
      <c r="G214" s="6">
        <v>274093.96000000002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43</v>
      </c>
      <c r="B215" s="8" t="s">
        <v>863</v>
      </c>
      <c r="C215" s="8" t="s">
        <v>308</v>
      </c>
      <c r="D215" s="8" t="s">
        <v>848</v>
      </c>
      <c r="E215" s="7">
        <v>16.916774</v>
      </c>
      <c r="F215" s="7">
        <v>93885.98</v>
      </c>
      <c r="G215" s="6">
        <v>1588247.92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43</v>
      </c>
      <c r="B216" s="8" t="s">
        <v>863</v>
      </c>
      <c r="C216" s="8" t="s">
        <v>309</v>
      </c>
      <c r="D216" s="8" t="s">
        <v>847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43</v>
      </c>
      <c r="B217" s="8" t="s">
        <v>863</v>
      </c>
      <c r="C217" s="8" t="s">
        <v>310</v>
      </c>
      <c r="D217" s="8" t="s">
        <v>848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43</v>
      </c>
      <c r="B218" s="8" t="s">
        <v>863</v>
      </c>
      <c r="C218" s="8" t="s">
        <v>311</v>
      </c>
      <c r="D218" s="8" t="s">
        <v>847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43</v>
      </c>
      <c r="B219" s="8" t="s">
        <v>863</v>
      </c>
      <c r="C219" s="8" t="s">
        <v>312</v>
      </c>
      <c r="D219" s="8" t="s">
        <v>847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43</v>
      </c>
      <c r="B220" s="8" t="s">
        <v>863</v>
      </c>
      <c r="C220" s="8" t="s">
        <v>313</v>
      </c>
      <c r="D220" s="8" t="s">
        <v>847</v>
      </c>
      <c r="E220" s="7">
        <v>14.266849000000001</v>
      </c>
      <c r="F220" s="7">
        <v>77602.31</v>
      </c>
      <c r="G220" s="6">
        <v>1107140.46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43</v>
      </c>
      <c r="B221" s="8" t="s">
        <v>863</v>
      </c>
      <c r="C221" s="8" t="s">
        <v>314</v>
      </c>
      <c r="D221" s="8" t="s">
        <v>850</v>
      </c>
      <c r="E221" s="7">
        <v>19.728054</v>
      </c>
      <c r="F221" s="7">
        <v>2578.02</v>
      </c>
      <c r="G221" s="6">
        <v>50859.32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43</v>
      </c>
      <c r="B222" s="8" t="s">
        <v>863</v>
      </c>
      <c r="C222" s="8" t="s">
        <v>315</v>
      </c>
      <c r="D222" s="8" t="s">
        <v>847</v>
      </c>
      <c r="E222" s="7">
        <v>14.266852</v>
      </c>
      <c r="F222" s="7">
        <v>19229.18</v>
      </c>
      <c r="G222" s="6">
        <v>274339.87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43</v>
      </c>
      <c r="B223" s="8" t="s">
        <v>863</v>
      </c>
      <c r="C223" s="8" t="s">
        <v>316</v>
      </c>
      <c r="D223" s="8" t="s">
        <v>847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43</v>
      </c>
      <c r="B224" s="8" t="s">
        <v>863</v>
      </c>
      <c r="C224" s="8" t="s">
        <v>317</v>
      </c>
      <c r="D224" s="8" t="s">
        <v>847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43</v>
      </c>
      <c r="B225" s="8" t="s">
        <v>863</v>
      </c>
      <c r="C225" s="8" t="s">
        <v>318</v>
      </c>
      <c r="D225" s="8" t="s">
        <v>847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43</v>
      </c>
      <c r="B226" s="8" t="s">
        <v>93</v>
      </c>
      <c r="C226" s="8" t="s">
        <v>156</v>
      </c>
      <c r="D226" s="8" t="s">
        <v>847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43</v>
      </c>
      <c r="B227" s="8" t="s">
        <v>93</v>
      </c>
      <c r="C227" s="8" t="s">
        <v>160</v>
      </c>
      <c r="D227" s="8" t="s">
        <v>851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43</v>
      </c>
      <c r="B228" s="8" t="s">
        <v>93</v>
      </c>
      <c r="C228" s="8" t="s">
        <v>161</v>
      </c>
      <c r="D228" s="8" t="s">
        <v>847</v>
      </c>
      <c r="E228" s="7">
        <v>14.266849000000001</v>
      </c>
      <c r="F228" s="7">
        <v>874597.08</v>
      </c>
      <c r="G228" s="6">
        <v>12477745.33</v>
      </c>
      <c r="H228" s="7">
        <v>0</v>
      </c>
      <c r="I228" s="6">
        <v>0</v>
      </c>
      <c r="J228" s="7">
        <v>9951.7999999999993</v>
      </c>
      <c r="K228" s="6">
        <v>141980.84</v>
      </c>
      <c r="L228" s="7">
        <v>-9951.7999999999993</v>
      </c>
      <c r="M228" s="6">
        <v>-141980.84</v>
      </c>
    </row>
    <row r="229" spans="1:13" x14ac:dyDescent="0.25">
      <c r="A229" s="8" t="s">
        <v>43</v>
      </c>
      <c r="B229" s="8" t="s">
        <v>93</v>
      </c>
      <c r="C229" s="8" t="s">
        <v>167</v>
      </c>
      <c r="D229" s="8" t="s">
        <v>848</v>
      </c>
      <c r="E229" s="7">
        <v>16.916774</v>
      </c>
      <c r="F229" s="7">
        <v>425697.35</v>
      </c>
      <c r="G229" s="6">
        <v>7201426.2300000004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43</v>
      </c>
      <c r="B230" s="8" t="s">
        <v>93</v>
      </c>
      <c r="C230" s="8" t="s">
        <v>168</v>
      </c>
      <c r="D230" s="8" t="s">
        <v>848</v>
      </c>
      <c r="E230" s="7">
        <v>16.916774</v>
      </c>
      <c r="F230" s="7">
        <v>194343.91</v>
      </c>
      <c r="G230" s="6">
        <v>3287672.14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43</v>
      </c>
      <c r="B231" s="8" t="s">
        <v>93</v>
      </c>
      <c r="C231" s="8" t="s">
        <v>169</v>
      </c>
      <c r="D231" s="8" t="s">
        <v>847</v>
      </c>
      <c r="E231" s="7">
        <v>14.266855</v>
      </c>
      <c r="F231" s="7">
        <v>3087.03</v>
      </c>
      <c r="G231" s="6">
        <v>44042.21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43</v>
      </c>
      <c r="B232" s="8" t="s">
        <v>93</v>
      </c>
      <c r="C232" s="8" t="s">
        <v>170</v>
      </c>
      <c r="D232" s="8" t="s">
        <v>850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43</v>
      </c>
      <c r="B233" s="8" t="s">
        <v>93</v>
      </c>
      <c r="C233" s="8" t="s">
        <v>171</v>
      </c>
      <c r="D233" s="8" t="s">
        <v>848</v>
      </c>
      <c r="E233" s="7">
        <v>16.916775000000001</v>
      </c>
      <c r="F233" s="7">
        <v>417496.98</v>
      </c>
      <c r="G233" s="6">
        <v>7062702.4800000004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43</v>
      </c>
      <c r="B234" s="8" t="s">
        <v>93</v>
      </c>
      <c r="C234" s="8" t="s">
        <v>172</v>
      </c>
      <c r="D234" s="8" t="s">
        <v>847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43</v>
      </c>
      <c r="B235" s="8" t="s">
        <v>93</v>
      </c>
      <c r="C235" s="8" t="s">
        <v>175</v>
      </c>
      <c r="D235" s="8" t="s">
        <v>847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43</v>
      </c>
      <c r="B236" s="8" t="s">
        <v>93</v>
      </c>
      <c r="C236" s="8" t="s">
        <v>176</v>
      </c>
      <c r="D236" s="8" t="s">
        <v>847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43</v>
      </c>
      <c r="B237" s="8" t="s">
        <v>93</v>
      </c>
      <c r="C237" s="8" t="s">
        <v>177</v>
      </c>
      <c r="D237" s="8" t="s">
        <v>848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43</v>
      </c>
      <c r="B238" s="8" t="s">
        <v>93</v>
      </c>
      <c r="C238" s="8" t="s">
        <v>178</v>
      </c>
      <c r="D238" s="8" t="s">
        <v>847</v>
      </c>
      <c r="E238" s="7">
        <v>14.266849000000001</v>
      </c>
      <c r="F238" s="7">
        <v>3124278.63</v>
      </c>
      <c r="G238" s="6">
        <v>44573614.5</v>
      </c>
      <c r="H238" s="7">
        <v>183653.14</v>
      </c>
      <c r="I238" s="6">
        <v>2620151.7999999998</v>
      </c>
      <c r="J238" s="7">
        <v>3564.99</v>
      </c>
      <c r="K238" s="6">
        <v>50861.18</v>
      </c>
      <c r="L238" s="7">
        <v>180088.15</v>
      </c>
      <c r="M238" s="6">
        <v>2569290.62</v>
      </c>
    </row>
    <row r="239" spans="1:13" x14ac:dyDescent="0.25">
      <c r="A239" s="8" t="s">
        <v>43</v>
      </c>
      <c r="B239" s="8" t="s">
        <v>93</v>
      </c>
      <c r="C239" s="8" t="s">
        <v>179</v>
      </c>
      <c r="D239" s="8" t="s">
        <v>847</v>
      </c>
      <c r="E239" s="7">
        <v>14.266848</v>
      </c>
      <c r="F239" s="7">
        <v>28917.37</v>
      </c>
      <c r="G239" s="6">
        <v>412559.74</v>
      </c>
      <c r="H239" s="7">
        <v>196.44</v>
      </c>
      <c r="I239" s="6">
        <v>2802.58</v>
      </c>
      <c r="J239" s="7">
        <v>0</v>
      </c>
      <c r="K239" s="6">
        <v>0</v>
      </c>
      <c r="L239" s="7">
        <v>196.44</v>
      </c>
      <c r="M239" s="6">
        <v>2802.58</v>
      </c>
    </row>
    <row r="240" spans="1:13" x14ac:dyDescent="0.25">
      <c r="A240" s="8" t="s">
        <v>43</v>
      </c>
      <c r="B240" s="8" t="s">
        <v>93</v>
      </c>
      <c r="C240" s="8" t="s">
        <v>180</v>
      </c>
      <c r="D240" s="8" t="s">
        <v>847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43</v>
      </c>
      <c r="B241" s="8" t="s">
        <v>93</v>
      </c>
      <c r="C241" s="8" t="s">
        <v>181</v>
      </c>
      <c r="D241" s="8" t="s">
        <v>847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43</v>
      </c>
      <c r="B242" s="8" t="s">
        <v>93</v>
      </c>
      <c r="C242" s="8" t="s">
        <v>182</v>
      </c>
      <c r="D242" s="8" t="s">
        <v>847</v>
      </c>
      <c r="E242" s="7">
        <v>14.266849000000001</v>
      </c>
      <c r="F242" s="7">
        <v>79609.31</v>
      </c>
      <c r="G242" s="6">
        <v>1135774.03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43</v>
      </c>
      <c r="B243" s="8" t="s">
        <v>93</v>
      </c>
      <c r="C243" s="8" t="s">
        <v>183</v>
      </c>
      <c r="D243" s="8" t="s">
        <v>848</v>
      </c>
      <c r="E243" s="7">
        <v>16.916775000000001</v>
      </c>
      <c r="F243" s="7">
        <v>152480.59</v>
      </c>
      <c r="G243" s="6">
        <v>2579479.86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43</v>
      </c>
      <c r="B244" s="8" t="s">
        <v>93</v>
      </c>
      <c r="C244" s="8" t="s">
        <v>184</v>
      </c>
      <c r="D244" s="8" t="s">
        <v>848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43</v>
      </c>
      <c r="B245" s="8" t="s">
        <v>93</v>
      </c>
      <c r="C245" s="8" t="s">
        <v>185</v>
      </c>
      <c r="D245" s="8" t="s">
        <v>847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43</v>
      </c>
      <c r="B246" s="8" t="s">
        <v>93</v>
      </c>
      <c r="C246" s="8" t="s">
        <v>186</v>
      </c>
      <c r="D246" s="8" t="s">
        <v>847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43</v>
      </c>
      <c r="B247" s="8" t="s">
        <v>93</v>
      </c>
      <c r="C247" s="8" t="s">
        <v>187</v>
      </c>
      <c r="D247" s="8" t="s">
        <v>847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43</v>
      </c>
      <c r="B248" s="8" t="s">
        <v>93</v>
      </c>
      <c r="C248" s="8" t="s">
        <v>188</v>
      </c>
      <c r="D248" s="8" t="s">
        <v>847</v>
      </c>
      <c r="E248" s="7">
        <v>14.266849000000001</v>
      </c>
      <c r="F248" s="7">
        <v>2646645.4</v>
      </c>
      <c r="G248" s="6">
        <v>37759292.890000001</v>
      </c>
      <c r="H248" s="7">
        <v>131216.68</v>
      </c>
      <c r="I248" s="6">
        <v>1872048.69</v>
      </c>
      <c r="J248" s="7">
        <v>0</v>
      </c>
      <c r="K248" s="6">
        <v>0</v>
      </c>
      <c r="L248" s="7">
        <v>131216.68</v>
      </c>
      <c r="M248" s="6">
        <v>1872048.69</v>
      </c>
    </row>
    <row r="249" spans="1:13" x14ac:dyDescent="0.25">
      <c r="A249" s="8" t="s">
        <v>43</v>
      </c>
      <c r="B249" s="8" t="s">
        <v>93</v>
      </c>
      <c r="C249" s="8" t="s">
        <v>189</v>
      </c>
      <c r="D249" s="8" t="s">
        <v>848</v>
      </c>
      <c r="E249" s="7">
        <v>16.916774</v>
      </c>
      <c r="F249" s="7">
        <v>61161.42</v>
      </c>
      <c r="G249" s="6">
        <v>1034653.93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43</v>
      </c>
      <c r="B250" s="8" t="s">
        <v>93</v>
      </c>
      <c r="C250" s="8" t="s">
        <v>190</v>
      </c>
      <c r="D250" s="8" t="s">
        <v>852</v>
      </c>
      <c r="E250" s="7">
        <v>10.609138</v>
      </c>
      <c r="F250" s="7">
        <v>85045.21</v>
      </c>
      <c r="G250" s="6">
        <v>902256.4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43</v>
      </c>
      <c r="B251" s="8" t="s">
        <v>93</v>
      </c>
      <c r="C251" s="8" t="s">
        <v>191</v>
      </c>
      <c r="D251" s="8" t="s">
        <v>848</v>
      </c>
      <c r="E251" s="7">
        <v>16.916775000000001</v>
      </c>
      <c r="F251" s="7">
        <v>278911.33</v>
      </c>
      <c r="G251" s="6">
        <v>4718280.26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43</v>
      </c>
      <c r="B252" s="8" t="s">
        <v>93</v>
      </c>
      <c r="C252" s="8" t="s">
        <v>192</v>
      </c>
      <c r="D252" s="8" t="s">
        <v>850</v>
      </c>
      <c r="E252" s="7">
        <v>19.728058000000001</v>
      </c>
      <c r="F252" s="7">
        <v>17478.22</v>
      </c>
      <c r="G252" s="6">
        <v>344811.34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43</v>
      </c>
      <c r="B253" s="8" t="s">
        <v>93</v>
      </c>
      <c r="C253" s="8" t="s">
        <v>193</v>
      </c>
      <c r="D253" s="8" t="s">
        <v>847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43</v>
      </c>
      <c r="B254" s="8" t="s">
        <v>93</v>
      </c>
      <c r="C254" s="8" t="s">
        <v>194</v>
      </c>
      <c r="D254" s="8" t="s">
        <v>850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43</v>
      </c>
      <c r="B255" s="8" t="s">
        <v>93</v>
      </c>
      <c r="C255" s="8" t="s">
        <v>195</v>
      </c>
      <c r="D255" s="8" t="s">
        <v>848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43</v>
      </c>
      <c r="B256" s="8" t="s">
        <v>93</v>
      </c>
      <c r="C256" s="8" t="s">
        <v>196</v>
      </c>
      <c r="D256" s="8" t="s">
        <v>847</v>
      </c>
      <c r="E256" s="7">
        <v>14.26685</v>
      </c>
      <c r="F256" s="7">
        <v>228339.3</v>
      </c>
      <c r="G256" s="6">
        <v>3257682.55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43</v>
      </c>
      <c r="B257" s="8" t="s">
        <v>93</v>
      </c>
      <c r="C257" s="8" t="s">
        <v>197</v>
      </c>
      <c r="D257" s="8" t="s">
        <v>849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43</v>
      </c>
      <c r="B258" s="8" t="s">
        <v>93</v>
      </c>
      <c r="C258" s="8" t="s">
        <v>198</v>
      </c>
      <c r="D258" s="8" t="s">
        <v>850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43</v>
      </c>
      <c r="B259" s="8" t="s">
        <v>93</v>
      </c>
      <c r="C259" s="8" t="s">
        <v>199</v>
      </c>
      <c r="D259" s="8" t="s">
        <v>847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43</v>
      </c>
      <c r="B260" s="8" t="s">
        <v>93</v>
      </c>
      <c r="C260" s="8" t="s">
        <v>200</v>
      </c>
      <c r="D260" s="8" t="s">
        <v>847</v>
      </c>
      <c r="E260" s="7">
        <v>14.266849000000001</v>
      </c>
      <c r="F260" s="7">
        <v>310451.89</v>
      </c>
      <c r="G260" s="6">
        <v>4429170.4800000004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43</v>
      </c>
      <c r="B261" s="8" t="s">
        <v>93</v>
      </c>
      <c r="C261" s="8" t="s">
        <v>201</v>
      </c>
      <c r="D261" s="8" t="s">
        <v>848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43</v>
      </c>
      <c r="B262" s="8" t="s">
        <v>93</v>
      </c>
      <c r="C262" s="8" t="s">
        <v>202</v>
      </c>
      <c r="D262" s="8" t="s">
        <v>852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43</v>
      </c>
      <c r="B263" s="8" t="s">
        <v>93</v>
      </c>
      <c r="C263" s="8" t="s">
        <v>203</v>
      </c>
      <c r="D263" s="8" t="s">
        <v>847</v>
      </c>
      <c r="E263" s="7">
        <v>14.266849000000001</v>
      </c>
      <c r="F263" s="7">
        <v>688305.45</v>
      </c>
      <c r="G263" s="6">
        <v>9819950.5800000001</v>
      </c>
      <c r="H263" s="7">
        <v>0</v>
      </c>
      <c r="I263" s="6">
        <v>0</v>
      </c>
      <c r="J263" s="7">
        <v>26337.19</v>
      </c>
      <c r="K263" s="6">
        <v>375748.74</v>
      </c>
      <c r="L263" s="7">
        <v>-26337.19</v>
      </c>
      <c r="M263" s="6">
        <v>-375748.74</v>
      </c>
    </row>
    <row r="264" spans="1:13" x14ac:dyDescent="0.25">
      <c r="A264" s="8" t="s">
        <v>43</v>
      </c>
      <c r="B264" s="8" t="s">
        <v>93</v>
      </c>
      <c r="C264" s="8" t="s">
        <v>204</v>
      </c>
      <c r="D264" s="8" t="s">
        <v>847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43</v>
      </c>
      <c r="B265" s="8" t="s">
        <v>93</v>
      </c>
      <c r="C265" s="8" t="s">
        <v>205</v>
      </c>
      <c r="D265" s="8" t="s">
        <v>848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43</v>
      </c>
      <c r="B266" s="8" t="s">
        <v>93</v>
      </c>
      <c r="C266" s="8" t="s">
        <v>206</v>
      </c>
      <c r="D266" s="8" t="s">
        <v>847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43</v>
      </c>
      <c r="B267" s="8" t="s">
        <v>93</v>
      </c>
      <c r="C267" s="8" t="s">
        <v>207</v>
      </c>
      <c r="D267" s="8" t="s">
        <v>848</v>
      </c>
      <c r="E267" s="7">
        <v>16.916775000000001</v>
      </c>
      <c r="F267" s="7">
        <v>280634.77</v>
      </c>
      <c r="G267" s="6">
        <v>4747435.2699999996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43</v>
      </c>
      <c r="B268" s="8" t="s">
        <v>93</v>
      </c>
      <c r="C268" s="8" t="s">
        <v>208</v>
      </c>
      <c r="D268" s="8" t="s">
        <v>847</v>
      </c>
      <c r="E268" s="7">
        <v>14.26685</v>
      </c>
      <c r="F268" s="7">
        <v>202557.15</v>
      </c>
      <c r="G268" s="6">
        <v>2889852.51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43</v>
      </c>
      <c r="B269" s="8" t="s">
        <v>93</v>
      </c>
      <c r="C269" s="8" t="s">
        <v>209</v>
      </c>
      <c r="D269" s="8" t="s">
        <v>848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43</v>
      </c>
      <c r="B270" s="8" t="s">
        <v>93</v>
      </c>
      <c r="C270" s="8" t="s">
        <v>210</v>
      </c>
      <c r="D270" s="8" t="s">
        <v>848</v>
      </c>
      <c r="E270" s="7">
        <v>16.916774</v>
      </c>
      <c r="F270" s="7">
        <v>292986.05</v>
      </c>
      <c r="G270" s="6">
        <v>4956379.0599999996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43</v>
      </c>
      <c r="B271" s="8" t="s">
        <v>93</v>
      </c>
      <c r="C271" s="8" t="s">
        <v>211</v>
      </c>
      <c r="D271" s="8" t="s">
        <v>847</v>
      </c>
      <c r="E271" s="7">
        <v>14.26685</v>
      </c>
      <c r="F271" s="7">
        <v>860551.17</v>
      </c>
      <c r="G271" s="6">
        <v>12277354.52</v>
      </c>
      <c r="H271" s="7">
        <v>1513.53</v>
      </c>
      <c r="I271" s="6">
        <v>21593.31</v>
      </c>
      <c r="J271" s="7">
        <v>98729.76</v>
      </c>
      <c r="K271" s="6">
        <v>1408562.68</v>
      </c>
      <c r="L271" s="7">
        <v>-97216.23</v>
      </c>
      <c r="M271" s="6">
        <v>-1386969.37</v>
      </c>
    </row>
    <row r="272" spans="1:13" x14ac:dyDescent="0.25">
      <c r="A272" s="8" t="s">
        <v>43</v>
      </c>
      <c r="B272" s="8" t="s">
        <v>93</v>
      </c>
      <c r="C272" s="8" t="s">
        <v>212</v>
      </c>
      <c r="D272" s="8" t="s">
        <v>847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43</v>
      </c>
      <c r="B273" s="8" t="s">
        <v>93</v>
      </c>
      <c r="C273" s="8" t="s">
        <v>213</v>
      </c>
      <c r="D273" s="8" t="s">
        <v>848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43</v>
      </c>
      <c r="B274" s="8" t="s">
        <v>93</v>
      </c>
      <c r="C274" s="8" t="s">
        <v>214</v>
      </c>
      <c r="D274" s="8" t="s">
        <v>847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43</v>
      </c>
      <c r="B275" s="8" t="s">
        <v>93</v>
      </c>
      <c r="C275" s="8" t="s">
        <v>215</v>
      </c>
      <c r="D275" s="8" t="s">
        <v>847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43</v>
      </c>
      <c r="B276" s="8" t="s">
        <v>93</v>
      </c>
      <c r="C276" s="8" t="s">
        <v>216</v>
      </c>
      <c r="D276" s="8" t="s">
        <v>848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43</v>
      </c>
      <c r="B277" s="8" t="s">
        <v>93</v>
      </c>
      <c r="C277" s="8" t="s">
        <v>217</v>
      </c>
      <c r="D277" s="8" t="s">
        <v>847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43</v>
      </c>
      <c r="B278" s="8" t="s">
        <v>93</v>
      </c>
      <c r="C278" s="8" t="s">
        <v>218</v>
      </c>
      <c r="D278" s="8" t="s">
        <v>847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43</v>
      </c>
      <c r="B279" s="8" t="s">
        <v>93</v>
      </c>
      <c r="C279" s="8" t="s">
        <v>219</v>
      </c>
      <c r="D279" s="8" t="s">
        <v>847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43</v>
      </c>
      <c r="B280" s="8" t="s">
        <v>93</v>
      </c>
      <c r="C280" s="8" t="s">
        <v>220</v>
      </c>
      <c r="D280" s="8" t="s">
        <v>847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43</v>
      </c>
      <c r="B281" s="8" t="s">
        <v>93</v>
      </c>
      <c r="C281" s="8" t="s">
        <v>224</v>
      </c>
      <c r="D281" s="8" t="s">
        <v>847</v>
      </c>
      <c r="E281" s="7">
        <v>14.26685</v>
      </c>
      <c r="F281" s="7">
        <v>3841764.39</v>
      </c>
      <c r="G281" s="6">
        <v>54809876.299999997</v>
      </c>
      <c r="H281" s="7">
        <v>267408.96999999997</v>
      </c>
      <c r="I281" s="6">
        <v>3815083.66</v>
      </c>
      <c r="J281" s="7">
        <v>17935.25</v>
      </c>
      <c r="K281" s="6">
        <v>255879.52</v>
      </c>
      <c r="L281" s="7">
        <v>249473.72</v>
      </c>
      <c r="M281" s="6">
        <v>3559204.14</v>
      </c>
    </row>
    <row r="282" spans="1:13" x14ac:dyDescent="0.25">
      <c r="A282" s="8" t="s">
        <v>43</v>
      </c>
      <c r="B282" s="8" t="s">
        <v>93</v>
      </c>
      <c r="C282" s="8" t="s">
        <v>225</v>
      </c>
      <c r="D282" s="8" t="s">
        <v>848</v>
      </c>
      <c r="E282" s="7">
        <v>16.916774</v>
      </c>
      <c r="F282" s="7">
        <v>479718.38</v>
      </c>
      <c r="G282" s="6">
        <v>8115287.8300000001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43</v>
      </c>
      <c r="B283" s="8" t="s">
        <v>93</v>
      </c>
      <c r="C283" s="8" t="s">
        <v>226</v>
      </c>
      <c r="D283" s="8" t="s">
        <v>848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43</v>
      </c>
      <c r="B284" s="8" t="s">
        <v>93</v>
      </c>
      <c r="C284" s="8" t="s">
        <v>227</v>
      </c>
      <c r="D284" s="8" t="s">
        <v>853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43</v>
      </c>
      <c r="B285" s="8" t="s">
        <v>93</v>
      </c>
      <c r="C285" s="8" t="s">
        <v>228</v>
      </c>
      <c r="D285" s="8" t="s">
        <v>850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43</v>
      </c>
      <c r="B286" s="8" t="s">
        <v>93</v>
      </c>
      <c r="C286" s="8" t="s">
        <v>229</v>
      </c>
      <c r="D286" s="8" t="s">
        <v>847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43</v>
      </c>
      <c r="B287" s="8" t="s">
        <v>93</v>
      </c>
      <c r="C287" s="8" t="s">
        <v>230</v>
      </c>
      <c r="D287" s="8" t="s">
        <v>847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43</v>
      </c>
      <c r="B288" s="8" t="s">
        <v>93</v>
      </c>
      <c r="C288" s="8" t="s">
        <v>231</v>
      </c>
      <c r="D288" s="8" t="s">
        <v>848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43</v>
      </c>
      <c r="B289" s="8" t="s">
        <v>93</v>
      </c>
      <c r="C289" s="8" t="s">
        <v>232</v>
      </c>
      <c r="D289" s="8" t="s">
        <v>847</v>
      </c>
      <c r="E289" s="7">
        <v>14.266849000000001</v>
      </c>
      <c r="F289" s="7">
        <v>114575.31</v>
      </c>
      <c r="G289" s="6">
        <v>1634628.73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43</v>
      </c>
      <c r="B290" s="8" t="s">
        <v>93</v>
      </c>
      <c r="C290" s="8" t="s">
        <v>233</v>
      </c>
      <c r="D290" s="8" t="s">
        <v>847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43</v>
      </c>
      <c r="B291" s="8" t="s">
        <v>93</v>
      </c>
      <c r="C291" s="8" t="s">
        <v>234</v>
      </c>
      <c r="D291" s="8" t="s">
        <v>847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43</v>
      </c>
      <c r="B292" s="8" t="s">
        <v>93</v>
      </c>
      <c r="C292" s="8" t="s">
        <v>235</v>
      </c>
      <c r="D292" s="8" t="s">
        <v>848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43</v>
      </c>
      <c r="B293" s="8" t="s">
        <v>93</v>
      </c>
      <c r="C293" s="8" t="s">
        <v>236</v>
      </c>
      <c r="D293" s="8" t="s">
        <v>847</v>
      </c>
      <c r="E293" s="7">
        <v>14.266847</v>
      </c>
      <c r="F293" s="7">
        <v>17295.11</v>
      </c>
      <c r="G293" s="6">
        <v>246746.7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43</v>
      </c>
      <c r="B294" s="8" t="s">
        <v>93</v>
      </c>
      <c r="C294" s="8" t="s">
        <v>237</v>
      </c>
      <c r="D294" s="8" t="s">
        <v>847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43</v>
      </c>
      <c r="B295" s="8" t="s">
        <v>93</v>
      </c>
      <c r="C295" s="8" t="s">
        <v>238</v>
      </c>
      <c r="D295" s="8" t="s">
        <v>847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43</v>
      </c>
      <c r="B296" s="8" t="s">
        <v>93</v>
      </c>
      <c r="C296" s="8" t="s">
        <v>239</v>
      </c>
      <c r="D296" s="8" t="s">
        <v>852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43</v>
      </c>
      <c r="B297" s="8" t="s">
        <v>93</v>
      </c>
      <c r="C297" s="8" t="s">
        <v>240</v>
      </c>
      <c r="D297" s="8" t="s">
        <v>847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43</v>
      </c>
      <c r="B298" s="8" t="s">
        <v>93</v>
      </c>
      <c r="C298" s="8" t="s">
        <v>241</v>
      </c>
      <c r="D298" s="8" t="s">
        <v>848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43</v>
      </c>
      <c r="B299" s="8" t="s">
        <v>93</v>
      </c>
      <c r="C299" s="8" t="s">
        <v>242</v>
      </c>
      <c r="D299" s="8" t="s">
        <v>847</v>
      </c>
      <c r="E299" s="7">
        <v>14.266849000000001</v>
      </c>
      <c r="F299" s="7">
        <v>1259017.8899999999</v>
      </c>
      <c r="G299" s="6">
        <v>17962219.370000001</v>
      </c>
      <c r="H299" s="7">
        <v>0</v>
      </c>
      <c r="I299" s="6">
        <v>0</v>
      </c>
      <c r="J299" s="7">
        <v>221780.24</v>
      </c>
      <c r="K299" s="6">
        <v>3164105.42</v>
      </c>
      <c r="L299" s="7">
        <v>-221780.24</v>
      </c>
      <c r="M299" s="6">
        <v>-3164105.42</v>
      </c>
    </row>
    <row r="300" spans="1:13" x14ac:dyDescent="0.25">
      <c r="A300" s="8" t="s">
        <v>43</v>
      </c>
      <c r="B300" s="8" t="s">
        <v>93</v>
      </c>
      <c r="C300" s="8" t="s">
        <v>243</v>
      </c>
      <c r="D300" s="8" t="s">
        <v>848</v>
      </c>
      <c r="E300" s="7">
        <v>16.916774</v>
      </c>
      <c r="F300" s="7">
        <v>236515.02</v>
      </c>
      <c r="G300" s="6">
        <v>4001071.36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43</v>
      </c>
      <c r="B301" s="8" t="s">
        <v>93</v>
      </c>
      <c r="C301" s="8" t="s">
        <v>244</v>
      </c>
      <c r="D301" s="8" t="s">
        <v>848</v>
      </c>
      <c r="E301" s="7">
        <v>16.916772000000002</v>
      </c>
      <c r="F301" s="7">
        <v>11322.34</v>
      </c>
      <c r="G301" s="6">
        <v>191537.45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43</v>
      </c>
      <c r="B302" s="8" t="s">
        <v>93</v>
      </c>
      <c r="C302" s="8" t="s">
        <v>245</v>
      </c>
      <c r="D302" s="8" t="s">
        <v>848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43</v>
      </c>
      <c r="B303" s="8" t="s">
        <v>93</v>
      </c>
      <c r="C303" s="8" t="s">
        <v>246</v>
      </c>
      <c r="D303" s="8" t="s">
        <v>850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43</v>
      </c>
      <c r="B304" s="8" t="s">
        <v>93</v>
      </c>
      <c r="C304" s="8" t="s">
        <v>247</v>
      </c>
      <c r="D304" s="8" t="s">
        <v>847</v>
      </c>
      <c r="E304" s="7">
        <v>14.26685</v>
      </c>
      <c r="F304" s="7">
        <v>202217.92</v>
      </c>
      <c r="G304" s="6">
        <v>2885012.78</v>
      </c>
      <c r="H304" s="7">
        <v>462.81</v>
      </c>
      <c r="I304" s="6">
        <v>6602.84</v>
      </c>
      <c r="J304" s="7">
        <v>24418.47</v>
      </c>
      <c r="K304" s="6">
        <v>348374.65</v>
      </c>
      <c r="L304" s="7">
        <v>-23955.66</v>
      </c>
      <c r="M304" s="6">
        <v>-341771.81</v>
      </c>
    </row>
    <row r="305" spans="1:13" x14ac:dyDescent="0.25">
      <c r="A305" s="8" t="s">
        <v>43</v>
      </c>
      <c r="B305" s="8" t="s">
        <v>93</v>
      </c>
      <c r="C305" s="8" t="s">
        <v>248</v>
      </c>
      <c r="D305" s="8" t="s">
        <v>847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43</v>
      </c>
      <c r="B306" s="8" t="s">
        <v>93</v>
      </c>
      <c r="C306" s="8" t="s">
        <v>249</v>
      </c>
      <c r="D306" s="8" t="s">
        <v>847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43</v>
      </c>
      <c r="B307" s="8" t="s">
        <v>93</v>
      </c>
      <c r="C307" s="8" t="s">
        <v>250</v>
      </c>
      <c r="D307" s="8" t="s">
        <v>847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43</v>
      </c>
      <c r="B308" s="8" t="s">
        <v>93</v>
      </c>
      <c r="C308" s="8" t="s">
        <v>251</v>
      </c>
      <c r="D308" s="8" t="s">
        <v>847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43</v>
      </c>
      <c r="B309" s="8" t="s">
        <v>93</v>
      </c>
      <c r="C309" s="8" t="s">
        <v>252</v>
      </c>
      <c r="D309" s="8" t="s">
        <v>854</v>
      </c>
      <c r="E309" s="7">
        <v>15.420786</v>
      </c>
      <c r="F309" s="7">
        <v>50083.71</v>
      </c>
      <c r="G309" s="6">
        <v>772330.21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43</v>
      </c>
      <c r="B310" s="8" t="s">
        <v>93</v>
      </c>
      <c r="C310" s="8" t="s">
        <v>253</v>
      </c>
      <c r="D310" s="8" t="s">
        <v>847</v>
      </c>
      <c r="E310" s="7">
        <v>14.266849000000001</v>
      </c>
      <c r="F310" s="7">
        <v>197777.76</v>
      </c>
      <c r="G310" s="6">
        <v>2821665.61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43</v>
      </c>
      <c r="B311" s="8" t="s">
        <v>93</v>
      </c>
      <c r="C311" s="8" t="s">
        <v>254</v>
      </c>
      <c r="D311" s="8" t="s">
        <v>848</v>
      </c>
      <c r="E311" s="7">
        <v>16.916775999999999</v>
      </c>
      <c r="F311" s="7">
        <v>37757.56</v>
      </c>
      <c r="G311" s="6">
        <v>638736.18999999994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43</v>
      </c>
      <c r="B312" s="8" t="s">
        <v>93</v>
      </c>
      <c r="C312" s="8" t="s">
        <v>255</v>
      </c>
      <c r="D312" s="8" t="s">
        <v>850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43</v>
      </c>
      <c r="B313" s="8" t="s">
        <v>93</v>
      </c>
      <c r="C313" s="8" t="s">
        <v>256</v>
      </c>
      <c r="D313" s="8" t="s">
        <v>847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43</v>
      </c>
      <c r="B314" s="8" t="s">
        <v>93</v>
      </c>
      <c r="C314" s="8" t="s">
        <v>257</v>
      </c>
      <c r="D314" s="8" t="s">
        <v>847</v>
      </c>
      <c r="E314" s="7">
        <v>14.266849000000001</v>
      </c>
      <c r="F314" s="7">
        <v>875677.31</v>
      </c>
      <c r="G314" s="6">
        <v>12493156.810000001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43</v>
      </c>
      <c r="B315" s="8" t="s">
        <v>93</v>
      </c>
      <c r="C315" s="8" t="s">
        <v>258</v>
      </c>
      <c r="D315" s="8" t="s">
        <v>848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43</v>
      </c>
      <c r="B316" s="8" t="s">
        <v>93</v>
      </c>
      <c r="C316" s="8" t="s">
        <v>259</v>
      </c>
      <c r="D316" s="8" t="s">
        <v>850</v>
      </c>
      <c r="E316" s="7">
        <v>19.728055999999999</v>
      </c>
      <c r="F316" s="7">
        <v>25111.01</v>
      </c>
      <c r="G316" s="6">
        <v>495391.42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43</v>
      </c>
      <c r="B317" s="8" t="s">
        <v>93</v>
      </c>
      <c r="C317" s="8" t="s">
        <v>260</v>
      </c>
      <c r="D317" s="8" t="s">
        <v>847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43</v>
      </c>
      <c r="B318" s="8" t="s">
        <v>93</v>
      </c>
      <c r="C318" s="8" t="s">
        <v>261</v>
      </c>
      <c r="D318" s="8" t="s">
        <v>850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43</v>
      </c>
      <c r="B319" s="8" t="s">
        <v>93</v>
      </c>
      <c r="C319" s="8" t="s">
        <v>262</v>
      </c>
      <c r="D319" s="8" t="s">
        <v>847</v>
      </c>
      <c r="E319" s="7">
        <v>14.266848</v>
      </c>
      <c r="F319" s="7">
        <v>15595.8</v>
      </c>
      <c r="G319" s="6">
        <v>222502.92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43</v>
      </c>
      <c r="B320" s="8" t="s">
        <v>93</v>
      </c>
      <c r="C320" s="8" t="s">
        <v>263</v>
      </c>
      <c r="D320" s="8" t="s">
        <v>848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43</v>
      </c>
      <c r="B321" s="8" t="s">
        <v>93</v>
      </c>
      <c r="C321" s="8" t="s">
        <v>264</v>
      </c>
      <c r="D321" s="8" t="s">
        <v>847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43</v>
      </c>
      <c r="B322" s="8" t="s">
        <v>93</v>
      </c>
      <c r="C322" s="8" t="s">
        <v>265</v>
      </c>
      <c r="D322" s="8" t="s">
        <v>847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43</v>
      </c>
      <c r="B323" s="8" t="s">
        <v>93</v>
      </c>
      <c r="C323" s="8" t="s">
        <v>266</v>
      </c>
      <c r="D323" s="8" t="s">
        <v>848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43</v>
      </c>
      <c r="B324" s="8" t="s">
        <v>93</v>
      </c>
      <c r="C324" s="8" t="s">
        <v>267</v>
      </c>
      <c r="D324" s="8" t="s">
        <v>848</v>
      </c>
      <c r="E324" s="7">
        <v>16.916774</v>
      </c>
      <c r="F324" s="7">
        <v>157524.85</v>
      </c>
      <c r="G324" s="6">
        <v>2664812.37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43</v>
      </c>
      <c r="B325" s="8" t="s">
        <v>93</v>
      </c>
      <c r="C325" s="8" t="s">
        <v>268</v>
      </c>
      <c r="D325" s="8" t="s">
        <v>848</v>
      </c>
      <c r="E325" s="7">
        <v>16.916774</v>
      </c>
      <c r="F325" s="7">
        <v>79409.64</v>
      </c>
      <c r="G325" s="6">
        <v>1343355.01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43</v>
      </c>
      <c r="B326" s="8" t="s">
        <v>93</v>
      </c>
      <c r="C326" s="8" t="s">
        <v>269</v>
      </c>
      <c r="D326" s="8" t="s">
        <v>847</v>
      </c>
      <c r="E326" s="7">
        <v>14.26685</v>
      </c>
      <c r="F326" s="7">
        <v>226634.41</v>
      </c>
      <c r="G326" s="6">
        <v>3233359.14</v>
      </c>
      <c r="H326" s="7">
        <v>2495</v>
      </c>
      <c r="I326" s="6">
        <v>35595.79</v>
      </c>
      <c r="J326" s="7">
        <v>10925.66</v>
      </c>
      <c r="K326" s="6">
        <v>155874.75</v>
      </c>
      <c r="L326" s="7">
        <v>-8430.66</v>
      </c>
      <c r="M326" s="6">
        <v>-120278.96</v>
      </c>
    </row>
    <row r="327" spans="1:13" x14ac:dyDescent="0.25">
      <c r="A327" s="8" t="s">
        <v>43</v>
      </c>
      <c r="B327" s="8" t="s">
        <v>93</v>
      </c>
      <c r="C327" s="8" t="s">
        <v>270</v>
      </c>
      <c r="D327" s="8" t="s">
        <v>850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43</v>
      </c>
      <c r="B328" s="8" t="s">
        <v>93</v>
      </c>
      <c r="C328" s="8" t="s">
        <v>271</v>
      </c>
      <c r="D328" s="8" t="s">
        <v>847</v>
      </c>
      <c r="E328" s="7">
        <v>14.266849000000001</v>
      </c>
      <c r="F328" s="7">
        <v>29796.98</v>
      </c>
      <c r="G328" s="6">
        <v>425109.04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43</v>
      </c>
      <c r="B329" s="8" t="s">
        <v>93</v>
      </c>
      <c r="C329" s="8" t="s">
        <v>272</v>
      </c>
      <c r="D329" s="8" t="s">
        <v>847</v>
      </c>
      <c r="E329" s="7">
        <v>14.266849000000001</v>
      </c>
      <c r="F329" s="7">
        <v>419339.21</v>
      </c>
      <c r="G329" s="6">
        <v>5982649.5599999996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43</v>
      </c>
      <c r="B330" s="8" t="s">
        <v>93</v>
      </c>
      <c r="C330" s="8" t="s">
        <v>273</v>
      </c>
      <c r="D330" s="8" t="s">
        <v>852</v>
      </c>
      <c r="E330" s="7">
        <v>10.609137</v>
      </c>
      <c r="F330" s="7">
        <v>202754.83</v>
      </c>
      <c r="G330" s="6">
        <v>2151053.9500000002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43</v>
      </c>
      <c r="B331" s="8" t="s">
        <v>93</v>
      </c>
      <c r="C331" s="8" t="s">
        <v>274</v>
      </c>
      <c r="D331" s="8" t="s">
        <v>847</v>
      </c>
      <c r="E331" s="7">
        <v>14.26685</v>
      </c>
      <c r="F331" s="7">
        <v>198369.81</v>
      </c>
      <c r="G331" s="6">
        <v>2830112.39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43</v>
      </c>
      <c r="B332" s="8" t="s">
        <v>93</v>
      </c>
      <c r="C332" s="8" t="s">
        <v>275</v>
      </c>
      <c r="D332" s="8" t="s">
        <v>847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43</v>
      </c>
      <c r="B333" s="8" t="s">
        <v>93</v>
      </c>
      <c r="C333" s="8" t="s">
        <v>276</v>
      </c>
      <c r="D333" s="8" t="s">
        <v>848</v>
      </c>
      <c r="E333" s="7">
        <v>16.916778999999998</v>
      </c>
      <c r="F333" s="7">
        <v>11666.48</v>
      </c>
      <c r="G333" s="6">
        <v>197359.27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43</v>
      </c>
      <c r="B334" s="8" t="s">
        <v>93</v>
      </c>
      <c r="C334" s="8" t="s">
        <v>277</v>
      </c>
      <c r="D334" s="8" t="s">
        <v>847</v>
      </c>
      <c r="E334" s="7">
        <v>14.266849000000001</v>
      </c>
      <c r="F334" s="7">
        <v>326773.40000000002</v>
      </c>
      <c r="G334" s="6">
        <v>4662027.0199999996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43</v>
      </c>
      <c r="B335" s="8" t="s">
        <v>93</v>
      </c>
      <c r="C335" s="8" t="s">
        <v>278</v>
      </c>
      <c r="D335" s="8" t="s">
        <v>847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43</v>
      </c>
      <c r="B336" s="8" t="s">
        <v>93</v>
      </c>
      <c r="C336" s="8" t="s">
        <v>279</v>
      </c>
      <c r="D336" s="8" t="s">
        <v>847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43</v>
      </c>
      <c r="B337" s="8" t="s">
        <v>93</v>
      </c>
      <c r="C337" s="8" t="s">
        <v>280</v>
      </c>
      <c r="D337" s="8" t="s">
        <v>848</v>
      </c>
      <c r="E337" s="7">
        <v>16.916775000000001</v>
      </c>
      <c r="F337" s="7">
        <v>703405.31</v>
      </c>
      <c r="G337" s="6">
        <v>11899349.390000001</v>
      </c>
      <c r="H337" s="7">
        <v>0</v>
      </c>
      <c r="I337" s="6">
        <v>0</v>
      </c>
      <c r="J337" s="7">
        <v>6322.82</v>
      </c>
      <c r="K337" s="6">
        <v>106961.72</v>
      </c>
      <c r="L337" s="7">
        <v>-6322.82</v>
      </c>
      <c r="M337" s="6">
        <v>-106961.72</v>
      </c>
    </row>
    <row r="338" spans="1:13" x14ac:dyDescent="0.25">
      <c r="A338" s="8" t="s">
        <v>43</v>
      </c>
      <c r="B338" s="8" t="s">
        <v>93</v>
      </c>
      <c r="C338" s="8" t="s">
        <v>281</v>
      </c>
      <c r="D338" s="8" t="s">
        <v>848</v>
      </c>
      <c r="E338" s="7">
        <v>16.916774</v>
      </c>
      <c r="F338" s="7">
        <v>233182.5</v>
      </c>
      <c r="G338" s="6">
        <v>3944695.87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43</v>
      </c>
      <c r="B339" s="8" t="s">
        <v>93</v>
      </c>
      <c r="C339" s="8" t="s">
        <v>282</v>
      </c>
      <c r="D339" s="8" t="s">
        <v>847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43</v>
      </c>
      <c r="B340" s="8" t="s">
        <v>93</v>
      </c>
      <c r="C340" s="8" t="s">
        <v>283</v>
      </c>
      <c r="D340" s="8" t="s">
        <v>848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43</v>
      </c>
      <c r="B341" s="8" t="s">
        <v>93</v>
      </c>
      <c r="C341" s="8" t="s">
        <v>284</v>
      </c>
      <c r="D341" s="8" t="s">
        <v>847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43</v>
      </c>
      <c r="B342" s="8" t="s">
        <v>93</v>
      </c>
      <c r="C342" s="8" t="s">
        <v>285</v>
      </c>
      <c r="D342" s="8" t="s">
        <v>847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43</v>
      </c>
      <c r="B343" s="8" t="s">
        <v>93</v>
      </c>
      <c r="C343" s="8" t="s">
        <v>286</v>
      </c>
      <c r="D343" s="8" t="s">
        <v>848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43</v>
      </c>
      <c r="B344" s="8" t="s">
        <v>93</v>
      </c>
      <c r="C344" s="8" t="s">
        <v>287</v>
      </c>
      <c r="D344" s="8" t="s">
        <v>847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43</v>
      </c>
      <c r="B345" s="8" t="s">
        <v>93</v>
      </c>
      <c r="C345" s="8" t="s">
        <v>288</v>
      </c>
      <c r="D345" s="8" t="s">
        <v>847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43</v>
      </c>
      <c r="B346" s="8" t="s">
        <v>93</v>
      </c>
      <c r="C346" s="8" t="s">
        <v>289</v>
      </c>
      <c r="D346" s="8" t="s">
        <v>848</v>
      </c>
      <c r="E346" s="7">
        <v>16.916748999999999</v>
      </c>
      <c r="F346" s="7">
        <v>2835.31</v>
      </c>
      <c r="G346" s="6">
        <v>47964.23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43</v>
      </c>
      <c r="B347" s="8" t="s">
        <v>93</v>
      </c>
      <c r="C347" s="8" t="s">
        <v>290</v>
      </c>
      <c r="D347" s="8" t="s">
        <v>848</v>
      </c>
      <c r="E347" s="7">
        <v>16.916775000000001</v>
      </c>
      <c r="F347" s="7">
        <v>148497.04999999999</v>
      </c>
      <c r="G347" s="6">
        <v>2512091.2000000002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43</v>
      </c>
      <c r="B348" s="8" t="s">
        <v>93</v>
      </c>
      <c r="C348" s="8" t="s">
        <v>291</v>
      </c>
      <c r="D348" s="8" t="s">
        <v>848</v>
      </c>
      <c r="E348" s="7">
        <v>16.916775000000001</v>
      </c>
      <c r="F348" s="7">
        <v>203373.71</v>
      </c>
      <c r="G348" s="6">
        <v>3440427.37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43</v>
      </c>
      <c r="B349" s="8" t="s">
        <v>93</v>
      </c>
      <c r="C349" s="8" t="s">
        <v>292</v>
      </c>
      <c r="D349" s="8" t="s">
        <v>847</v>
      </c>
      <c r="E349" s="7">
        <v>14.26685</v>
      </c>
      <c r="F349" s="7">
        <v>2092744.04</v>
      </c>
      <c r="G349" s="6">
        <v>29856865.34</v>
      </c>
      <c r="H349" s="7">
        <v>0</v>
      </c>
      <c r="I349" s="6">
        <v>0</v>
      </c>
      <c r="J349" s="7">
        <v>91246.94</v>
      </c>
      <c r="K349" s="6">
        <v>1301806.4099999999</v>
      </c>
      <c r="L349" s="7">
        <v>-91246.94</v>
      </c>
      <c r="M349" s="6">
        <v>-1301806.4099999999</v>
      </c>
    </row>
    <row r="350" spans="1:13" x14ac:dyDescent="0.25">
      <c r="A350" s="8" t="s">
        <v>43</v>
      </c>
      <c r="B350" s="8" t="s">
        <v>93</v>
      </c>
      <c r="C350" s="8" t="s">
        <v>293</v>
      </c>
      <c r="D350" s="8" t="s">
        <v>847</v>
      </c>
      <c r="E350" s="7">
        <v>14.26685</v>
      </c>
      <c r="F350" s="7">
        <v>3809498.61</v>
      </c>
      <c r="G350" s="6">
        <v>54349545.299999997</v>
      </c>
      <c r="H350" s="7">
        <v>0</v>
      </c>
      <c r="I350" s="6">
        <v>0</v>
      </c>
      <c r="J350" s="7">
        <v>150106.04</v>
      </c>
      <c r="K350" s="6">
        <v>2141540.36</v>
      </c>
      <c r="L350" s="7">
        <v>-150106.04</v>
      </c>
      <c r="M350" s="6">
        <v>-2141540.36</v>
      </c>
    </row>
    <row r="351" spans="1:13" x14ac:dyDescent="0.25">
      <c r="A351" s="8" t="s">
        <v>43</v>
      </c>
      <c r="B351" s="8" t="s">
        <v>93</v>
      </c>
      <c r="C351" s="8" t="s">
        <v>294</v>
      </c>
      <c r="D351" s="8" t="s">
        <v>847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43</v>
      </c>
      <c r="B352" s="8" t="s">
        <v>93</v>
      </c>
      <c r="C352" s="8" t="s">
        <v>295</v>
      </c>
      <c r="D352" s="8" t="s">
        <v>848</v>
      </c>
      <c r="E352" s="7">
        <v>16.916775000000001</v>
      </c>
      <c r="F352" s="7">
        <v>1208022.1599999999</v>
      </c>
      <c r="G352" s="6">
        <v>20435839.120000001</v>
      </c>
      <c r="H352" s="7">
        <v>11552.75</v>
      </c>
      <c r="I352" s="6">
        <v>195435.27</v>
      </c>
      <c r="J352" s="7">
        <v>17554.54</v>
      </c>
      <c r="K352" s="6">
        <v>296966.2</v>
      </c>
      <c r="L352" s="7">
        <v>-6001.79</v>
      </c>
      <c r="M352" s="6">
        <v>-101530.93</v>
      </c>
    </row>
    <row r="353" spans="1:13" x14ac:dyDescent="0.25">
      <c r="A353" s="8" t="s">
        <v>43</v>
      </c>
      <c r="B353" s="8" t="s">
        <v>93</v>
      </c>
      <c r="C353" s="8" t="s">
        <v>296</v>
      </c>
      <c r="D353" s="8" t="s">
        <v>847</v>
      </c>
      <c r="E353" s="7">
        <v>14.266849000000001</v>
      </c>
      <c r="F353" s="7">
        <v>4474433.47</v>
      </c>
      <c r="G353" s="6">
        <v>63836071.119999997</v>
      </c>
      <c r="H353" s="7">
        <v>12168.93</v>
      </c>
      <c r="I353" s="6">
        <v>173612.3</v>
      </c>
      <c r="J353" s="7">
        <v>183588.85</v>
      </c>
      <c r="K353" s="6">
        <v>2619234.58</v>
      </c>
      <c r="L353" s="7">
        <v>-171419.92</v>
      </c>
      <c r="M353" s="6">
        <v>-2445622.29</v>
      </c>
    </row>
    <row r="354" spans="1:13" x14ac:dyDescent="0.25">
      <c r="A354" s="8" t="s">
        <v>43</v>
      </c>
      <c r="B354" s="8" t="s">
        <v>93</v>
      </c>
      <c r="C354" s="8" t="s">
        <v>297</v>
      </c>
      <c r="D354" s="8" t="s">
        <v>847</v>
      </c>
      <c r="E354" s="7">
        <v>14.266849000000001</v>
      </c>
      <c r="F354" s="7">
        <v>1699147.56</v>
      </c>
      <c r="G354" s="6">
        <v>24241483.329999998</v>
      </c>
      <c r="H354" s="7">
        <v>11162.29</v>
      </c>
      <c r="I354" s="6">
        <v>159250.72</v>
      </c>
      <c r="J354" s="7">
        <v>0</v>
      </c>
      <c r="K354" s="6">
        <v>0</v>
      </c>
      <c r="L354" s="7">
        <v>11162.29</v>
      </c>
      <c r="M354" s="6">
        <v>159250.72</v>
      </c>
    </row>
    <row r="355" spans="1:13" x14ac:dyDescent="0.25">
      <c r="A355" s="8" t="s">
        <v>43</v>
      </c>
      <c r="B355" s="8" t="s">
        <v>93</v>
      </c>
      <c r="C355" s="8" t="s">
        <v>298</v>
      </c>
      <c r="D355" s="8" t="s">
        <v>847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43</v>
      </c>
      <c r="B356" s="8" t="s">
        <v>93</v>
      </c>
      <c r="C356" s="8" t="s">
        <v>299</v>
      </c>
      <c r="D356" s="8" t="s">
        <v>848</v>
      </c>
      <c r="E356" s="7">
        <v>16.916775000000001</v>
      </c>
      <c r="F356" s="7">
        <v>299980.53999999998</v>
      </c>
      <c r="G356" s="6">
        <v>5074703.34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43</v>
      </c>
      <c r="B357" s="8" t="s">
        <v>93</v>
      </c>
      <c r="C357" s="8" t="s">
        <v>300</v>
      </c>
      <c r="D357" s="8" t="s">
        <v>847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43</v>
      </c>
      <c r="B358" s="8" t="s">
        <v>93</v>
      </c>
      <c r="C358" s="8" t="s">
        <v>301</v>
      </c>
      <c r="D358" s="8" t="s">
        <v>847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43</v>
      </c>
      <c r="B359" s="8" t="s">
        <v>93</v>
      </c>
      <c r="C359" s="8" t="s">
        <v>302</v>
      </c>
      <c r="D359" s="8" t="s">
        <v>847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43</v>
      </c>
      <c r="B360" s="8" t="s">
        <v>93</v>
      </c>
      <c r="C360" s="8" t="s">
        <v>303</v>
      </c>
      <c r="D360" s="8" t="s">
        <v>847</v>
      </c>
      <c r="E360" s="7">
        <v>14.266845999999999</v>
      </c>
      <c r="F360" s="7">
        <v>20228.72</v>
      </c>
      <c r="G360" s="6">
        <v>288600.03999999998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43</v>
      </c>
      <c r="B361" s="8" t="s">
        <v>93</v>
      </c>
      <c r="C361" s="8" t="s">
        <v>304</v>
      </c>
      <c r="D361" s="8" t="s">
        <v>847</v>
      </c>
      <c r="E361" s="7">
        <v>14.26685</v>
      </c>
      <c r="F361" s="7">
        <v>281828.51</v>
      </c>
      <c r="G361" s="6">
        <v>4020805.09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43</v>
      </c>
      <c r="B362" s="8" t="s">
        <v>93</v>
      </c>
      <c r="C362" s="8" t="s">
        <v>305</v>
      </c>
      <c r="D362" s="8" t="s">
        <v>847</v>
      </c>
      <c r="E362" s="7">
        <v>14.266849000000001</v>
      </c>
      <c r="F362" s="7">
        <v>220115.69</v>
      </c>
      <c r="G362" s="6">
        <v>3140357.47</v>
      </c>
      <c r="H362" s="7">
        <v>0</v>
      </c>
      <c r="I362" s="6">
        <v>0</v>
      </c>
      <c r="J362" s="7">
        <v>3364.16</v>
      </c>
      <c r="K362" s="6">
        <v>47995.97</v>
      </c>
      <c r="L362" s="7">
        <v>-3364.16</v>
      </c>
      <c r="M362" s="6">
        <v>-47995.97</v>
      </c>
    </row>
    <row r="363" spans="1:13" x14ac:dyDescent="0.25">
      <c r="A363" s="8" t="s">
        <v>43</v>
      </c>
      <c r="B363" s="8" t="s">
        <v>93</v>
      </c>
      <c r="C363" s="8" t="s">
        <v>306</v>
      </c>
      <c r="D363" s="8" t="s">
        <v>847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43</v>
      </c>
      <c r="B364" s="8" t="s">
        <v>93</v>
      </c>
      <c r="C364" s="8" t="s">
        <v>307</v>
      </c>
      <c r="D364" s="8" t="s">
        <v>847</v>
      </c>
      <c r="E364" s="7">
        <v>14.266849000000001</v>
      </c>
      <c r="F364" s="7">
        <v>23845.82</v>
      </c>
      <c r="G364" s="6">
        <v>340204.72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43</v>
      </c>
      <c r="B365" s="8" t="s">
        <v>93</v>
      </c>
      <c r="C365" s="8" t="s">
        <v>308</v>
      </c>
      <c r="D365" s="8" t="s">
        <v>848</v>
      </c>
      <c r="E365" s="7">
        <v>16.916774</v>
      </c>
      <c r="F365" s="7">
        <v>284148.32</v>
      </c>
      <c r="G365" s="6">
        <v>4806873.13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43</v>
      </c>
      <c r="B366" s="8" t="s">
        <v>93</v>
      </c>
      <c r="C366" s="8" t="s">
        <v>309</v>
      </c>
      <c r="D366" s="8" t="s">
        <v>847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43</v>
      </c>
      <c r="B367" s="8" t="s">
        <v>93</v>
      </c>
      <c r="C367" s="8" t="s">
        <v>310</v>
      </c>
      <c r="D367" s="8" t="s">
        <v>848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43</v>
      </c>
      <c r="B368" s="8" t="s">
        <v>93</v>
      </c>
      <c r="C368" s="8" t="s">
        <v>311</v>
      </c>
      <c r="D368" s="8" t="s">
        <v>847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43</v>
      </c>
      <c r="B369" s="8" t="s">
        <v>93</v>
      </c>
      <c r="C369" s="8" t="s">
        <v>312</v>
      </c>
      <c r="D369" s="8" t="s">
        <v>847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43</v>
      </c>
      <c r="B370" s="8" t="s">
        <v>93</v>
      </c>
      <c r="C370" s="8" t="s">
        <v>313</v>
      </c>
      <c r="D370" s="8" t="s">
        <v>847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43</v>
      </c>
      <c r="B371" s="8" t="s">
        <v>93</v>
      </c>
      <c r="C371" s="8" t="s">
        <v>314</v>
      </c>
      <c r="D371" s="8" t="s">
        <v>850</v>
      </c>
      <c r="E371" s="7">
        <v>19.728066999999999</v>
      </c>
      <c r="F371" s="7">
        <v>5102.92</v>
      </c>
      <c r="G371" s="6">
        <v>100670.75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43</v>
      </c>
      <c r="B372" s="8" t="s">
        <v>93</v>
      </c>
      <c r="C372" s="8" t="s">
        <v>315</v>
      </c>
      <c r="D372" s="8" t="s">
        <v>847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43</v>
      </c>
      <c r="B373" s="8" t="s">
        <v>93</v>
      </c>
      <c r="C373" s="8" t="s">
        <v>316</v>
      </c>
      <c r="D373" s="8" t="s">
        <v>847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43</v>
      </c>
      <c r="B374" s="8" t="s">
        <v>93</v>
      </c>
      <c r="C374" s="8" t="s">
        <v>317</v>
      </c>
      <c r="D374" s="8" t="s">
        <v>847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43</v>
      </c>
      <c r="B375" s="8" t="s">
        <v>93</v>
      </c>
      <c r="C375" s="8" t="s">
        <v>318</v>
      </c>
      <c r="D375" s="8" t="s">
        <v>847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44</v>
      </c>
      <c r="B376" s="8" t="s">
        <v>863</v>
      </c>
      <c r="C376" s="8" t="s">
        <v>474</v>
      </c>
      <c r="D376" s="8" t="s">
        <v>847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44</v>
      </c>
      <c r="B377" s="8" t="s">
        <v>863</v>
      </c>
      <c r="C377" s="8" t="s">
        <v>476</v>
      </c>
      <c r="D377" s="8" t="s">
        <v>847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44</v>
      </c>
      <c r="B378" s="8" t="s">
        <v>863</v>
      </c>
      <c r="C378" s="8" t="s">
        <v>477</v>
      </c>
      <c r="D378" s="8" t="s">
        <v>847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44</v>
      </c>
      <c r="B379" s="8" t="s">
        <v>863</v>
      </c>
      <c r="C379" s="8" t="s">
        <v>478</v>
      </c>
      <c r="D379" s="8" t="s">
        <v>847</v>
      </c>
      <c r="E379" s="7">
        <v>14.266849000000001</v>
      </c>
      <c r="F379" s="7">
        <v>2769906.2</v>
      </c>
      <c r="G379" s="6">
        <v>39517836.229999997</v>
      </c>
      <c r="H379" s="7">
        <v>446000</v>
      </c>
      <c r="I379" s="6">
        <v>6363015.0999999996</v>
      </c>
      <c r="J379" s="7">
        <v>0</v>
      </c>
      <c r="K379" s="6">
        <v>0</v>
      </c>
      <c r="L379" s="7">
        <v>446000</v>
      </c>
      <c r="M379" s="6">
        <v>6363015.0999999996</v>
      </c>
    </row>
    <row r="380" spans="1:13" x14ac:dyDescent="0.25">
      <c r="A380" s="8" t="s">
        <v>44</v>
      </c>
      <c r="B380" s="8" t="s">
        <v>93</v>
      </c>
      <c r="C380" s="8" t="s">
        <v>474</v>
      </c>
      <c r="D380" s="8" t="s">
        <v>847</v>
      </c>
      <c r="E380" s="7">
        <v>14.266849000000001</v>
      </c>
      <c r="F380" s="7">
        <v>63820.09</v>
      </c>
      <c r="G380" s="6">
        <v>910511.6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44</v>
      </c>
      <c r="B381" s="8" t="s">
        <v>93</v>
      </c>
      <c r="C381" s="8" t="s">
        <v>476</v>
      </c>
      <c r="D381" s="8" t="s">
        <v>847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44</v>
      </c>
      <c r="B382" s="8" t="s">
        <v>93</v>
      </c>
      <c r="C382" s="8" t="s">
        <v>477</v>
      </c>
      <c r="D382" s="8" t="s">
        <v>847</v>
      </c>
      <c r="E382" s="7">
        <v>14.26685</v>
      </c>
      <c r="F382" s="7">
        <v>76876.899999999994</v>
      </c>
      <c r="G382" s="6">
        <v>1096791.21</v>
      </c>
      <c r="H382" s="7">
        <v>2479.62</v>
      </c>
      <c r="I382" s="6">
        <v>35376.370000000003</v>
      </c>
      <c r="J382" s="7">
        <v>0</v>
      </c>
      <c r="K382" s="6">
        <v>0</v>
      </c>
      <c r="L382" s="7">
        <v>2479.62</v>
      </c>
      <c r="M382" s="6">
        <v>35376.370000000003</v>
      </c>
    </row>
    <row r="383" spans="1:13" x14ac:dyDescent="0.25">
      <c r="A383" s="8" t="s">
        <v>44</v>
      </c>
      <c r="B383" s="8" t="s">
        <v>93</v>
      </c>
      <c r="C383" s="8" t="s">
        <v>478</v>
      </c>
      <c r="D383" s="8" t="s">
        <v>847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45</v>
      </c>
      <c r="B384" s="8" t="s">
        <v>863</v>
      </c>
      <c r="C384" s="8" t="s">
        <v>479</v>
      </c>
      <c r="D384" s="8" t="s">
        <v>848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45</v>
      </c>
      <c r="B385" s="8" t="s">
        <v>863</v>
      </c>
      <c r="C385" s="8" t="s">
        <v>483</v>
      </c>
      <c r="D385" s="8" t="s">
        <v>847</v>
      </c>
      <c r="E385" s="7">
        <v>14</v>
      </c>
      <c r="F385" s="7">
        <v>142658806.59</v>
      </c>
      <c r="G385" s="6">
        <v>1997223292.26</v>
      </c>
      <c r="H385" s="7">
        <v>4218776</v>
      </c>
      <c r="I385" s="6">
        <v>59062864</v>
      </c>
      <c r="J385" s="7">
        <v>925422</v>
      </c>
      <c r="K385" s="6">
        <v>12955908</v>
      </c>
      <c r="L385" s="7">
        <v>3293354</v>
      </c>
      <c r="M385" s="6">
        <v>46106956</v>
      </c>
    </row>
    <row r="386" spans="1:13" x14ac:dyDescent="0.25">
      <c r="A386" s="8" t="s">
        <v>45</v>
      </c>
      <c r="B386" s="8" t="s">
        <v>863</v>
      </c>
      <c r="C386" s="8" t="s">
        <v>485</v>
      </c>
      <c r="D386" s="8" t="s">
        <v>862</v>
      </c>
      <c r="E386" s="7">
        <v>0.13999900000000001</v>
      </c>
      <c r="F386" s="7">
        <v>9315923.4600000009</v>
      </c>
      <c r="G386" s="6">
        <v>1304229.28</v>
      </c>
      <c r="H386" s="7">
        <v>100500</v>
      </c>
      <c r="I386" s="6">
        <v>14070</v>
      </c>
      <c r="J386" s="7">
        <v>10655</v>
      </c>
      <c r="K386" s="6">
        <v>1491.7</v>
      </c>
      <c r="L386" s="7">
        <v>89845</v>
      </c>
      <c r="M386" s="6">
        <v>12578.3</v>
      </c>
    </row>
    <row r="387" spans="1:13" x14ac:dyDescent="0.25">
      <c r="A387" s="8" t="s">
        <v>45</v>
      </c>
      <c r="B387" s="8" t="s">
        <v>863</v>
      </c>
      <c r="C387" s="8" t="s">
        <v>486</v>
      </c>
      <c r="D387" s="8" t="s">
        <v>847</v>
      </c>
      <c r="E387" s="7">
        <v>13.999999000000001</v>
      </c>
      <c r="F387" s="7">
        <v>5207985.91</v>
      </c>
      <c r="G387" s="6">
        <v>72911802.700000003</v>
      </c>
      <c r="H387" s="7">
        <v>688498</v>
      </c>
      <c r="I387" s="6">
        <v>9638972</v>
      </c>
      <c r="J387" s="7">
        <v>36504</v>
      </c>
      <c r="K387" s="6">
        <v>511056</v>
      </c>
      <c r="L387" s="7">
        <v>651994</v>
      </c>
      <c r="M387" s="6">
        <v>9127916</v>
      </c>
    </row>
    <row r="388" spans="1:13" x14ac:dyDescent="0.25">
      <c r="A388" s="8" t="s">
        <v>45</v>
      </c>
      <c r="B388" s="8" t="s">
        <v>93</v>
      </c>
      <c r="C388" s="8" t="s">
        <v>479</v>
      </c>
      <c r="D388" s="8" t="s">
        <v>848</v>
      </c>
      <c r="E388" s="7">
        <v>17.999998999999999</v>
      </c>
      <c r="F388" s="7">
        <v>1823317.76</v>
      </c>
      <c r="G388" s="6">
        <v>32819719.640000001</v>
      </c>
      <c r="H388" s="7">
        <v>6350</v>
      </c>
      <c r="I388" s="6">
        <v>114300</v>
      </c>
      <c r="J388" s="7">
        <v>8400</v>
      </c>
      <c r="K388" s="6">
        <v>151200</v>
      </c>
      <c r="L388" s="7">
        <v>-2050</v>
      </c>
      <c r="M388" s="6">
        <v>-36900</v>
      </c>
    </row>
    <row r="389" spans="1:13" x14ac:dyDescent="0.25">
      <c r="A389" s="8" t="s">
        <v>45</v>
      </c>
      <c r="B389" s="8" t="s">
        <v>93</v>
      </c>
      <c r="C389" s="8" t="s">
        <v>483</v>
      </c>
      <c r="D389" s="8" t="s">
        <v>847</v>
      </c>
      <c r="E389" s="7">
        <v>13.999999000000001</v>
      </c>
      <c r="F389" s="7">
        <v>59637611.460000001</v>
      </c>
      <c r="G389" s="6">
        <v>834926560.40999997</v>
      </c>
      <c r="H389" s="7">
        <v>124670</v>
      </c>
      <c r="I389" s="6">
        <v>1745380</v>
      </c>
      <c r="J389" s="7">
        <v>87400</v>
      </c>
      <c r="K389" s="6">
        <v>1223600</v>
      </c>
      <c r="L389" s="7">
        <v>37270</v>
      </c>
      <c r="M389" s="6">
        <v>521780</v>
      </c>
    </row>
    <row r="390" spans="1:13" x14ac:dyDescent="0.25">
      <c r="A390" s="8" t="s">
        <v>45</v>
      </c>
      <c r="B390" s="8" t="s">
        <v>93</v>
      </c>
      <c r="C390" s="8" t="s">
        <v>485</v>
      </c>
      <c r="D390" s="8" t="s">
        <v>862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45</v>
      </c>
      <c r="B391" s="8" t="s">
        <v>93</v>
      </c>
      <c r="C391" s="8" t="s">
        <v>486</v>
      </c>
      <c r="D391" s="8" t="s">
        <v>847</v>
      </c>
      <c r="E391" s="7">
        <v>14</v>
      </c>
      <c r="F391" s="7">
        <v>466520.83</v>
      </c>
      <c r="G391" s="6">
        <v>6531291.6500000004</v>
      </c>
      <c r="H391" s="7">
        <v>39803</v>
      </c>
      <c r="I391" s="6">
        <v>557242</v>
      </c>
      <c r="J391" s="7">
        <v>11478</v>
      </c>
      <c r="K391" s="6">
        <v>160692</v>
      </c>
      <c r="L391" s="7">
        <v>28325</v>
      </c>
      <c r="M391" s="6">
        <v>396550</v>
      </c>
    </row>
    <row r="392" spans="1:13" x14ac:dyDescent="0.25">
      <c r="A392" s="8" t="s">
        <v>46</v>
      </c>
      <c r="B392" s="8" t="s">
        <v>863</v>
      </c>
      <c r="C392" s="8" t="s">
        <v>489</v>
      </c>
      <c r="D392" s="8" t="s">
        <v>847</v>
      </c>
      <c r="E392" s="7">
        <v>14.312099</v>
      </c>
      <c r="F392" s="7">
        <v>55081472</v>
      </c>
      <c r="G392" s="6">
        <v>788331535.40999997</v>
      </c>
      <c r="H392" s="7">
        <v>14305346</v>
      </c>
      <c r="I392" s="6">
        <v>204739542.49000001</v>
      </c>
      <c r="J392" s="7">
        <v>172322</v>
      </c>
      <c r="K392" s="6">
        <v>2466289.7000000002</v>
      </c>
      <c r="L392" s="7">
        <v>14133024</v>
      </c>
      <c r="M392" s="6">
        <v>202273252.78999999</v>
      </c>
    </row>
    <row r="393" spans="1:13" x14ac:dyDescent="0.25">
      <c r="A393" s="8" t="s">
        <v>46</v>
      </c>
      <c r="B393" s="8" t="s">
        <v>863</v>
      </c>
      <c r="C393" s="8" t="s">
        <v>490</v>
      </c>
      <c r="D393" s="8" t="s">
        <v>847</v>
      </c>
      <c r="E393" s="7">
        <v>14.312099999999999</v>
      </c>
      <c r="F393" s="7">
        <v>12865141</v>
      </c>
      <c r="G393" s="6">
        <v>184127184.50999999</v>
      </c>
      <c r="H393" s="7">
        <v>5277250</v>
      </c>
      <c r="I393" s="6">
        <v>75528529.719999999</v>
      </c>
      <c r="J393" s="7">
        <v>20870</v>
      </c>
      <c r="K393" s="6">
        <v>298693.53000000003</v>
      </c>
      <c r="L393" s="7">
        <v>5256380</v>
      </c>
      <c r="M393" s="6">
        <v>75229836.200000003</v>
      </c>
    </row>
    <row r="394" spans="1:13" x14ac:dyDescent="0.25">
      <c r="A394" s="8" t="s">
        <v>46</v>
      </c>
      <c r="B394" s="8" t="s">
        <v>863</v>
      </c>
      <c r="C394" s="8" t="s">
        <v>494</v>
      </c>
      <c r="D394" s="8" t="s">
        <v>847</v>
      </c>
      <c r="E394" s="7">
        <v>14.312099999999999</v>
      </c>
      <c r="F394" s="7">
        <v>33849603.189999998</v>
      </c>
      <c r="G394" s="6">
        <v>484458905.81999999</v>
      </c>
      <c r="H394" s="7">
        <v>323839.89</v>
      </c>
      <c r="I394" s="6">
        <v>4634828.8899999997</v>
      </c>
      <c r="J394" s="7">
        <v>0</v>
      </c>
      <c r="K394" s="6">
        <v>0</v>
      </c>
      <c r="L394" s="7">
        <v>323839.89</v>
      </c>
      <c r="M394" s="6">
        <v>4634828.8899999997</v>
      </c>
    </row>
    <row r="395" spans="1:13" x14ac:dyDescent="0.25">
      <c r="A395" s="8" t="s">
        <v>46</v>
      </c>
      <c r="B395" s="8" t="s">
        <v>93</v>
      </c>
      <c r="C395" s="8" t="s">
        <v>489</v>
      </c>
      <c r="D395" s="8" t="s">
        <v>847</v>
      </c>
      <c r="E395" s="7">
        <v>14.312099</v>
      </c>
      <c r="F395" s="7">
        <v>127981838.61</v>
      </c>
      <c r="G395" s="6">
        <v>1831688872.3699999</v>
      </c>
      <c r="H395" s="7">
        <v>30605663</v>
      </c>
      <c r="I395" s="6">
        <v>438031309.42000002</v>
      </c>
      <c r="J395" s="7">
        <v>1674168</v>
      </c>
      <c r="K395" s="6">
        <v>23960859.829999998</v>
      </c>
      <c r="L395" s="7">
        <v>28931495</v>
      </c>
      <c r="M395" s="6">
        <v>414070449.58999997</v>
      </c>
    </row>
    <row r="396" spans="1:13" x14ac:dyDescent="0.25">
      <c r="A396" s="8" t="s">
        <v>46</v>
      </c>
      <c r="B396" s="8" t="s">
        <v>93</v>
      </c>
      <c r="C396" s="8" t="s">
        <v>490</v>
      </c>
      <c r="D396" s="8" t="s">
        <v>847</v>
      </c>
      <c r="E396" s="7">
        <v>14.312099</v>
      </c>
      <c r="F396" s="7">
        <v>5589321.96</v>
      </c>
      <c r="G396" s="6">
        <v>79994934.819999993</v>
      </c>
      <c r="H396" s="7">
        <v>5142900</v>
      </c>
      <c r="I396" s="6">
        <v>73605699.090000004</v>
      </c>
      <c r="J396" s="7">
        <v>892950</v>
      </c>
      <c r="K396" s="6">
        <v>12779989.699999999</v>
      </c>
      <c r="L396" s="7">
        <v>4249950</v>
      </c>
      <c r="M396" s="6">
        <v>60825709.390000001</v>
      </c>
    </row>
    <row r="397" spans="1:13" x14ac:dyDescent="0.25">
      <c r="A397" s="8" t="s">
        <v>46</v>
      </c>
      <c r="B397" s="8" t="s">
        <v>93</v>
      </c>
      <c r="C397" s="8" t="s">
        <v>494</v>
      </c>
      <c r="D397" s="8" t="s">
        <v>847</v>
      </c>
      <c r="E397" s="7">
        <v>14.312099999999999</v>
      </c>
      <c r="F397" s="7">
        <v>467229331.62</v>
      </c>
      <c r="G397" s="6">
        <v>6687032917.0799999</v>
      </c>
      <c r="H397" s="7">
        <v>13504499.029999999</v>
      </c>
      <c r="I397" s="6">
        <v>193277740.56999999</v>
      </c>
      <c r="J397" s="7">
        <v>5725145.04</v>
      </c>
      <c r="K397" s="6">
        <v>81938848.329999998</v>
      </c>
      <c r="L397" s="7">
        <v>7779353.9900000002</v>
      </c>
      <c r="M397" s="6">
        <v>111338892.23999999</v>
      </c>
    </row>
    <row r="398" spans="1:13" x14ac:dyDescent="0.25">
      <c r="A398" s="8" t="s">
        <v>47</v>
      </c>
      <c r="B398" s="8" t="s">
        <v>863</v>
      </c>
      <c r="C398" s="8" t="s">
        <v>495</v>
      </c>
      <c r="D398" s="8" t="s">
        <v>850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47</v>
      </c>
      <c r="B399" s="8" t="s">
        <v>863</v>
      </c>
      <c r="C399" s="8" t="s">
        <v>516</v>
      </c>
      <c r="D399" s="8" t="s">
        <v>847</v>
      </c>
      <c r="E399" s="7">
        <v>14.317826999999999</v>
      </c>
      <c r="F399" s="7">
        <v>37792401.920000002</v>
      </c>
      <c r="G399" s="6">
        <v>541105077.51999998</v>
      </c>
      <c r="H399" s="7">
        <v>433434.28</v>
      </c>
      <c r="I399" s="6">
        <v>6205837.0999999996</v>
      </c>
      <c r="J399" s="7">
        <v>50423.15</v>
      </c>
      <c r="K399" s="6">
        <v>721949.94</v>
      </c>
      <c r="L399" s="7">
        <v>383011.13</v>
      </c>
      <c r="M399" s="6">
        <v>5483887.1600000001</v>
      </c>
    </row>
    <row r="400" spans="1:13" x14ac:dyDescent="0.25">
      <c r="A400" s="8" t="s">
        <v>47</v>
      </c>
      <c r="B400" s="8" t="s">
        <v>863</v>
      </c>
      <c r="C400" s="8" t="s">
        <v>517</v>
      </c>
      <c r="D400" s="8" t="s">
        <v>847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47</v>
      </c>
      <c r="B401" s="8" t="s">
        <v>863</v>
      </c>
      <c r="C401" s="8" t="s">
        <v>518</v>
      </c>
      <c r="D401" s="8" t="s">
        <v>847</v>
      </c>
      <c r="E401" s="7">
        <v>14.317826999999999</v>
      </c>
      <c r="F401" s="7">
        <v>5312621.6100000003</v>
      </c>
      <c r="G401" s="6">
        <v>76065197.819999993</v>
      </c>
      <c r="H401" s="7">
        <v>386.44</v>
      </c>
      <c r="I401" s="6">
        <v>5532.98</v>
      </c>
      <c r="J401" s="7">
        <v>1821.32</v>
      </c>
      <c r="K401" s="6">
        <v>26077.34</v>
      </c>
      <c r="L401" s="7">
        <v>-1434.88</v>
      </c>
      <c r="M401" s="6">
        <v>-20544.36</v>
      </c>
    </row>
    <row r="402" spans="1:13" x14ac:dyDescent="0.25">
      <c r="A402" s="8" t="s">
        <v>47</v>
      </c>
      <c r="B402" s="8" t="s">
        <v>93</v>
      </c>
      <c r="C402" s="8" t="s">
        <v>495</v>
      </c>
      <c r="D402" s="8" t="s">
        <v>850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47</v>
      </c>
      <c r="B403" s="8" t="s">
        <v>93</v>
      </c>
      <c r="C403" s="8" t="s">
        <v>516</v>
      </c>
      <c r="D403" s="8" t="s">
        <v>847</v>
      </c>
      <c r="E403" s="7">
        <v>14.317826999999999</v>
      </c>
      <c r="F403" s="7">
        <v>5412582.4900000002</v>
      </c>
      <c r="G403" s="6">
        <v>77496420.420000002</v>
      </c>
      <c r="H403" s="7">
        <v>42405.25</v>
      </c>
      <c r="I403" s="6">
        <v>607151.04</v>
      </c>
      <c r="J403" s="7">
        <v>2956.99</v>
      </c>
      <c r="K403" s="6">
        <v>42337.67</v>
      </c>
      <c r="L403" s="7">
        <v>39448.26</v>
      </c>
      <c r="M403" s="6">
        <v>564813.37</v>
      </c>
    </row>
    <row r="404" spans="1:13" x14ac:dyDescent="0.25">
      <c r="A404" s="8" t="s">
        <v>47</v>
      </c>
      <c r="B404" s="8" t="s">
        <v>93</v>
      </c>
      <c r="C404" s="8" t="s">
        <v>517</v>
      </c>
      <c r="D404" s="8" t="s">
        <v>847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47</v>
      </c>
      <c r="B405" s="8" t="s">
        <v>93</v>
      </c>
      <c r="C405" s="8" t="s">
        <v>518</v>
      </c>
      <c r="D405" s="8" t="s">
        <v>847</v>
      </c>
      <c r="E405" s="7">
        <v>14.317826999999999</v>
      </c>
      <c r="F405" s="7">
        <v>12556720.16</v>
      </c>
      <c r="G405" s="6">
        <v>179784948.56999999</v>
      </c>
      <c r="H405" s="7">
        <v>40707.35</v>
      </c>
      <c r="I405" s="6">
        <v>582840.80000000005</v>
      </c>
      <c r="J405" s="7">
        <v>338888.42</v>
      </c>
      <c r="K405" s="6">
        <v>4852145.8</v>
      </c>
      <c r="L405" s="7">
        <v>-298181.07</v>
      </c>
      <c r="M405" s="6">
        <v>-4269305</v>
      </c>
    </row>
    <row r="406" spans="1:13" x14ac:dyDescent="0.25">
      <c r="A406" s="8" t="s">
        <v>48</v>
      </c>
      <c r="B406" s="8" t="s">
        <v>863</v>
      </c>
      <c r="C406" s="8" t="s">
        <v>523</v>
      </c>
      <c r="D406" s="8" t="s">
        <v>848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48</v>
      </c>
      <c r="B407" s="8" t="s">
        <v>863</v>
      </c>
      <c r="C407" s="8" t="s">
        <v>524</v>
      </c>
      <c r="D407" s="8" t="s">
        <v>847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25">
      <c r="A408" s="8" t="s">
        <v>48</v>
      </c>
      <c r="B408" s="8" t="s">
        <v>93</v>
      </c>
      <c r="C408" s="8" t="s">
        <v>523</v>
      </c>
      <c r="D408" s="8" t="s">
        <v>848</v>
      </c>
      <c r="E408" s="7">
        <v>16.933999</v>
      </c>
      <c r="F408" s="7">
        <v>253631.66</v>
      </c>
      <c r="G408" s="6">
        <v>4294998.53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48</v>
      </c>
      <c r="B409" s="8" t="s">
        <v>93</v>
      </c>
      <c r="C409" s="8" t="s">
        <v>524</v>
      </c>
      <c r="D409" s="8" t="s">
        <v>847</v>
      </c>
      <c r="E409" s="7">
        <v>14.282999999999999</v>
      </c>
      <c r="F409" s="7">
        <v>328412.71999999997</v>
      </c>
      <c r="G409" s="6">
        <v>4690718.88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25">
      <c r="A410" s="8" t="s">
        <v>49</v>
      </c>
      <c r="B410" s="8" t="s">
        <v>863</v>
      </c>
      <c r="C410" s="8" t="s">
        <v>527</v>
      </c>
      <c r="D410" s="8" t="s">
        <v>848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49</v>
      </c>
      <c r="B411" s="8" t="s">
        <v>863</v>
      </c>
      <c r="C411" s="8" t="s">
        <v>528</v>
      </c>
      <c r="D411" s="8" t="s">
        <v>850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49</v>
      </c>
      <c r="B412" s="8" t="s">
        <v>863</v>
      </c>
      <c r="C412" s="8" t="s">
        <v>529</v>
      </c>
      <c r="D412" s="8" t="s">
        <v>847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25">
      <c r="A413" s="8" t="s">
        <v>49</v>
      </c>
      <c r="B413" s="8" t="s">
        <v>863</v>
      </c>
      <c r="C413" s="8" t="s">
        <v>530</v>
      </c>
      <c r="D413" s="8" t="s">
        <v>848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49</v>
      </c>
      <c r="B414" s="8" t="s">
        <v>863</v>
      </c>
      <c r="C414" s="8" t="s">
        <v>531</v>
      </c>
      <c r="D414" s="8" t="s">
        <v>850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49</v>
      </c>
      <c r="B415" s="8" t="s">
        <v>863</v>
      </c>
      <c r="C415" s="8" t="s">
        <v>532</v>
      </c>
      <c r="D415" s="8" t="s">
        <v>847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49</v>
      </c>
      <c r="B416" s="8" t="s">
        <v>863</v>
      </c>
      <c r="C416" s="8" t="s">
        <v>533</v>
      </c>
      <c r="D416" s="8" t="s">
        <v>850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49</v>
      </c>
      <c r="B417" s="8" t="s">
        <v>863</v>
      </c>
      <c r="C417" s="8" t="s">
        <v>534</v>
      </c>
      <c r="D417" s="8" t="s">
        <v>847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49</v>
      </c>
      <c r="B418" s="8" t="s">
        <v>863</v>
      </c>
      <c r="C418" s="8" t="s">
        <v>535</v>
      </c>
      <c r="D418" s="8" t="s">
        <v>850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25">
      <c r="A419" s="8" t="s">
        <v>49</v>
      </c>
      <c r="B419" s="8" t="s">
        <v>93</v>
      </c>
      <c r="C419" s="8" t="s">
        <v>527</v>
      </c>
      <c r="D419" s="8" t="s">
        <v>848</v>
      </c>
      <c r="E419" s="7">
        <v>16.934000000000001</v>
      </c>
      <c r="F419" s="7">
        <v>10841.24</v>
      </c>
      <c r="G419" s="6">
        <v>183585.56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25">
      <c r="A420" s="8" t="s">
        <v>49</v>
      </c>
      <c r="B420" s="8" t="s">
        <v>93</v>
      </c>
      <c r="C420" s="8" t="s">
        <v>528</v>
      </c>
      <c r="D420" s="8" t="s">
        <v>850</v>
      </c>
      <c r="E420" s="7">
        <v>19.858699999999999</v>
      </c>
      <c r="F420" s="7">
        <v>904119.92</v>
      </c>
      <c r="G420" s="6">
        <v>17954646.260000002</v>
      </c>
      <c r="H420" s="7">
        <v>319.08999999999997</v>
      </c>
      <c r="I420" s="6">
        <v>6336.71</v>
      </c>
      <c r="J420" s="7">
        <v>0</v>
      </c>
      <c r="K420" s="6">
        <v>0</v>
      </c>
      <c r="L420" s="7">
        <v>319.08999999999997</v>
      </c>
      <c r="M420" s="6">
        <v>6336.71</v>
      </c>
    </row>
    <row r="421" spans="1:13" x14ac:dyDescent="0.25">
      <c r="A421" s="8" t="s">
        <v>49</v>
      </c>
      <c r="B421" s="8" t="s">
        <v>93</v>
      </c>
      <c r="C421" s="8" t="s">
        <v>529</v>
      </c>
      <c r="D421" s="8" t="s">
        <v>847</v>
      </c>
      <c r="E421" s="7">
        <v>14.282999</v>
      </c>
      <c r="F421" s="7">
        <v>87386.73</v>
      </c>
      <c r="G421" s="6">
        <v>1248144.6599999999</v>
      </c>
      <c r="H421" s="7">
        <v>0</v>
      </c>
      <c r="I421" s="6">
        <v>0</v>
      </c>
      <c r="J421" s="7">
        <v>5000</v>
      </c>
      <c r="K421" s="6">
        <v>71415</v>
      </c>
      <c r="L421" s="7">
        <v>-5000</v>
      </c>
      <c r="M421" s="6">
        <v>-71415</v>
      </c>
    </row>
    <row r="422" spans="1:13" x14ac:dyDescent="0.25">
      <c r="A422" s="8" t="s">
        <v>49</v>
      </c>
      <c r="B422" s="8" t="s">
        <v>93</v>
      </c>
      <c r="C422" s="8" t="s">
        <v>530</v>
      </c>
      <c r="D422" s="8" t="s">
        <v>848</v>
      </c>
      <c r="E422" s="7">
        <v>16.933999</v>
      </c>
      <c r="F422" s="7">
        <v>28826.19</v>
      </c>
      <c r="G422" s="6">
        <v>488142.7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25">
      <c r="A423" s="8" t="s">
        <v>49</v>
      </c>
      <c r="B423" s="8" t="s">
        <v>93</v>
      </c>
      <c r="C423" s="8" t="s">
        <v>531</v>
      </c>
      <c r="D423" s="8" t="s">
        <v>850</v>
      </c>
      <c r="E423" s="7">
        <v>19.858699999999999</v>
      </c>
      <c r="F423" s="7">
        <v>1368787.35</v>
      </c>
      <c r="G423" s="6">
        <v>27182337.350000001</v>
      </c>
      <c r="H423" s="7">
        <v>300</v>
      </c>
      <c r="I423" s="6">
        <v>5957.61</v>
      </c>
      <c r="J423" s="7">
        <v>0</v>
      </c>
      <c r="K423" s="6">
        <v>0</v>
      </c>
      <c r="L423" s="7">
        <v>300</v>
      </c>
      <c r="M423" s="6">
        <v>5957.61</v>
      </c>
    </row>
    <row r="424" spans="1:13" x14ac:dyDescent="0.25">
      <c r="A424" s="8" t="s">
        <v>49</v>
      </c>
      <c r="B424" s="8" t="s">
        <v>93</v>
      </c>
      <c r="C424" s="8" t="s">
        <v>532</v>
      </c>
      <c r="D424" s="8" t="s">
        <v>847</v>
      </c>
      <c r="E424" s="7">
        <v>14.282999</v>
      </c>
      <c r="F424" s="7">
        <v>251879.91</v>
      </c>
      <c r="G424" s="6">
        <v>3597600.75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25">
      <c r="A425" s="8" t="s">
        <v>49</v>
      </c>
      <c r="B425" s="8" t="s">
        <v>93</v>
      </c>
      <c r="C425" s="8" t="s">
        <v>533</v>
      </c>
      <c r="D425" s="8" t="s">
        <v>850</v>
      </c>
      <c r="E425" s="7">
        <v>19.858699000000001</v>
      </c>
      <c r="F425" s="7">
        <v>303202.03999999998</v>
      </c>
      <c r="G425" s="6">
        <v>6021198.3499999996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49</v>
      </c>
      <c r="B426" s="8" t="s">
        <v>93</v>
      </c>
      <c r="C426" s="8" t="s">
        <v>534</v>
      </c>
      <c r="D426" s="8" t="s">
        <v>847</v>
      </c>
      <c r="E426" s="7">
        <v>14.282999999999999</v>
      </c>
      <c r="F426" s="7">
        <v>822601.4</v>
      </c>
      <c r="G426" s="6">
        <v>11749215.800000001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25">
      <c r="A427" s="8" t="s">
        <v>49</v>
      </c>
      <c r="B427" s="8" t="s">
        <v>93</v>
      </c>
      <c r="C427" s="8" t="s">
        <v>535</v>
      </c>
      <c r="D427" s="8" t="s">
        <v>850</v>
      </c>
      <c r="E427" s="7">
        <v>19.858699999999999</v>
      </c>
      <c r="F427" s="7">
        <v>7103479.5099999998</v>
      </c>
      <c r="G427" s="6">
        <v>141065868.55000001</v>
      </c>
      <c r="H427" s="7">
        <v>1786.41</v>
      </c>
      <c r="I427" s="6">
        <v>35475.78</v>
      </c>
      <c r="J427" s="7">
        <v>20000</v>
      </c>
      <c r="K427" s="6">
        <v>397174</v>
      </c>
      <c r="L427" s="7">
        <v>-18213.59</v>
      </c>
      <c r="M427" s="6">
        <v>-361698.22</v>
      </c>
    </row>
    <row r="428" spans="1:13" x14ac:dyDescent="0.25">
      <c r="A428" s="8" t="s">
        <v>50</v>
      </c>
      <c r="B428" s="8" t="s">
        <v>863</v>
      </c>
      <c r="C428" s="8" t="s">
        <v>536</v>
      </c>
      <c r="D428" s="8" t="s">
        <v>850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50</v>
      </c>
      <c r="B429" s="8" t="s">
        <v>863</v>
      </c>
      <c r="C429" s="8" t="s">
        <v>537</v>
      </c>
      <c r="D429" s="8" t="s">
        <v>850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50</v>
      </c>
      <c r="B430" s="8" t="s">
        <v>93</v>
      </c>
      <c r="C430" s="8" t="s">
        <v>536</v>
      </c>
      <c r="D430" s="8" t="s">
        <v>850</v>
      </c>
      <c r="E430" s="7">
        <v>19.722498999999999</v>
      </c>
      <c r="F430" s="7">
        <v>285087.58</v>
      </c>
      <c r="G430" s="6">
        <v>5622639.7800000003</v>
      </c>
      <c r="H430" s="7">
        <v>22290.34</v>
      </c>
      <c r="I430" s="6">
        <v>439621.23</v>
      </c>
      <c r="J430" s="7">
        <v>72182.41</v>
      </c>
      <c r="K430" s="6">
        <v>1423617.58</v>
      </c>
      <c r="L430" s="7">
        <v>-49892.07</v>
      </c>
      <c r="M430" s="6">
        <v>-983996.35</v>
      </c>
    </row>
    <row r="431" spans="1:13" x14ac:dyDescent="0.25">
      <c r="A431" s="8" t="s">
        <v>50</v>
      </c>
      <c r="B431" s="8" t="s">
        <v>93</v>
      </c>
      <c r="C431" s="8" t="s">
        <v>537</v>
      </c>
      <c r="D431" s="8" t="s">
        <v>850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51</v>
      </c>
      <c r="B432" s="8" t="s">
        <v>863</v>
      </c>
      <c r="C432" s="8" t="s">
        <v>539</v>
      </c>
      <c r="D432" s="8" t="s">
        <v>850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51</v>
      </c>
      <c r="B433" s="8" t="s">
        <v>93</v>
      </c>
      <c r="C433" s="8" t="s">
        <v>539</v>
      </c>
      <c r="D433" s="8" t="s">
        <v>850</v>
      </c>
      <c r="E433" s="7">
        <v>19.7225</v>
      </c>
      <c r="F433" s="7">
        <v>166434.79999999999</v>
      </c>
      <c r="G433" s="6">
        <v>3282510.4</v>
      </c>
      <c r="H433" s="7">
        <v>0</v>
      </c>
      <c r="I433" s="6">
        <v>0</v>
      </c>
      <c r="J433" s="7">
        <v>15954.72</v>
      </c>
      <c r="K433" s="6">
        <v>314666.96999999997</v>
      </c>
      <c r="L433" s="7">
        <v>-15954.72</v>
      </c>
      <c r="M433" s="6">
        <v>-314666.96999999997</v>
      </c>
    </row>
    <row r="434" spans="1:13" x14ac:dyDescent="0.25">
      <c r="A434" s="8" t="s">
        <v>52</v>
      </c>
      <c r="B434" s="8" t="s">
        <v>863</v>
      </c>
      <c r="C434" s="8" t="s">
        <v>540</v>
      </c>
      <c r="D434" s="8" t="s">
        <v>850</v>
      </c>
      <c r="E434" s="7">
        <v>19.753198999999999</v>
      </c>
      <c r="F434" s="7">
        <v>8460748.8599999994</v>
      </c>
      <c r="G434" s="6">
        <v>167126864.38</v>
      </c>
      <c r="H434" s="7">
        <v>127135.91</v>
      </c>
      <c r="I434" s="6">
        <v>2511341.06</v>
      </c>
      <c r="J434" s="7">
        <v>302858.68</v>
      </c>
      <c r="K434" s="6">
        <v>5982428.0800000001</v>
      </c>
      <c r="L434" s="7">
        <v>-175722.77</v>
      </c>
      <c r="M434" s="6">
        <v>-3471087.02</v>
      </c>
    </row>
    <row r="435" spans="1:13" x14ac:dyDescent="0.25">
      <c r="A435" s="8" t="s">
        <v>52</v>
      </c>
      <c r="B435" s="8" t="s">
        <v>863</v>
      </c>
      <c r="C435" s="8" t="s">
        <v>541</v>
      </c>
      <c r="D435" s="8" t="s">
        <v>850</v>
      </c>
      <c r="E435" s="7">
        <v>19.753198999999999</v>
      </c>
      <c r="F435" s="7">
        <v>2910221.87</v>
      </c>
      <c r="G435" s="6">
        <v>57486194.640000001</v>
      </c>
      <c r="H435" s="7">
        <v>234743.46</v>
      </c>
      <c r="I435" s="6">
        <v>4636934.51</v>
      </c>
      <c r="J435" s="7">
        <v>200703.15</v>
      </c>
      <c r="K435" s="6">
        <v>3964529.46</v>
      </c>
      <c r="L435" s="7">
        <v>34040.31</v>
      </c>
      <c r="M435" s="6">
        <v>672405.05</v>
      </c>
    </row>
    <row r="436" spans="1:13" x14ac:dyDescent="0.25">
      <c r="A436" s="8" t="s">
        <v>52</v>
      </c>
      <c r="B436" s="8" t="s">
        <v>863</v>
      </c>
      <c r="C436" s="8" t="s">
        <v>542</v>
      </c>
      <c r="D436" s="8" t="s">
        <v>850</v>
      </c>
      <c r="E436" s="7">
        <v>19.753198999999999</v>
      </c>
      <c r="F436" s="7">
        <v>45968586.170000002</v>
      </c>
      <c r="G436" s="6">
        <v>908026676.33000004</v>
      </c>
      <c r="H436" s="7">
        <v>0</v>
      </c>
      <c r="I436" s="6">
        <v>0</v>
      </c>
      <c r="J436" s="7">
        <v>4068.77</v>
      </c>
      <c r="K436" s="6">
        <v>80371.23</v>
      </c>
      <c r="L436" s="7">
        <v>-4068.77</v>
      </c>
      <c r="M436" s="6">
        <v>-80371.23</v>
      </c>
    </row>
    <row r="437" spans="1:13" x14ac:dyDescent="0.25">
      <c r="A437" s="8" t="s">
        <v>52</v>
      </c>
      <c r="B437" s="8" t="s">
        <v>863</v>
      </c>
      <c r="C437" s="8" t="s">
        <v>543</v>
      </c>
      <c r="D437" s="8" t="s">
        <v>847</v>
      </c>
      <c r="E437" s="7">
        <v>14.273399</v>
      </c>
      <c r="F437" s="7">
        <v>7584233.1799999997</v>
      </c>
      <c r="G437" s="6">
        <v>108252793.87</v>
      </c>
      <c r="H437" s="7">
        <v>168131.88</v>
      </c>
      <c r="I437" s="6">
        <v>2399813.58</v>
      </c>
      <c r="J437" s="7">
        <v>217913.56</v>
      </c>
      <c r="K437" s="6">
        <v>3110367.41</v>
      </c>
      <c r="L437" s="7">
        <v>-49781.68</v>
      </c>
      <c r="M437" s="6">
        <v>-710553.83</v>
      </c>
    </row>
    <row r="438" spans="1:13" x14ac:dyDescent="0.25">
      <c r="A438" s="8" t="s">
        <v>52</v>
      </c>
      <c r="B438" s="8" t="s">
        <v>863</v>
      </c>
      <c r="C438" s="8" t="s">
        <v>544</v>
      </c>
      <c r="D438" s="8" t="s">
        <v>847</v>
      </c>
      <c r="E438" s="7">
        <v>14.273399</v>
      </c>
      <c r="F438" s="7">
        <v>4115025.94</v>
      </c>
      <c r="G438" s="6">
        <v>58735411.25</v>
      </c>
      <c r="H438" s="7">
        <v>3838.93</v>
      </c>
      <c r="I438" s="6">
        <v>54794.58</v>
      </c>
      <c r="J438" s="7">
        <v>41532.39</v>
      </c>
      <c r="K438" s="6">
        <v>592808.42000000004</v>
      </c>
      <c r="L438" s="7">
        <v>-37693.46</v>
      </c>
      <c r="M438" s="6">
        <v>-538013.82999999996</v>
      </c>
    </row>
    <row r="439" spans="1:13" x14ac:dyDescent="0.25">
      <c r="A439" s="8" t="s">
        <v>52</v>
      </c>
      <c r="B439" s="8" t="s">
        <v>863</v>
      </c>
      <c r="C439" s="8" t="s">
        <v>545</v>
      </c>
      <c r="D439" s="8" t="s">
        <v>847</v>
      </c>
      <c r="E439" s="7">
        <v>14.273399</v>
      </c>
      <c r="F439" s="7">
        <v>109005781.98</v>
      </c>
      <c r="G439" s="6">
        <v>1555883128.5</v>
      </c>
      <c r="H439" s="7">
        <v>2241194.66</v>
      </c>
      <c r="I439" s="6">
        <v>31989467.859999999</v>
      </c>
      <c r="J439" s="7">
        <v>1391699.86</v>
      </c>
      <c r="K439" s="6">
        <v>19864288.780000001</v>
      </c>
      <c r="L439" s="7">
        <v>849494.8</v>
      </c>
      <c r="M439" s="6">
        <v>12125179.08</v>
      </c>
    </row>
    <row r="440" spans="1:13" x14ac:dyDescent="0.25">
      <c r="A440" s="8" t="s">
        <v>52</v>
      </c>
      <c r="B440" s="8" t="s">
        <v>863</v>
      </c>
      <c r="C440" s="8" t="s">
        <v>546</v>
      </c>
      <c r="D440" s="8" t="s">
        <v>847</v>
      </c>
      <c r="E440" s="7">
        <v>14.273399</v>
      </c>
      <c r="F440" s="7">
        <v>2865623.82</v>
      </c>
      <c r="G440" s="6">
        <v>40902195.030000001</v>
      </c>
      <c r="H440" s="7">
        <v>11375.4</v>
      </c>
      <c r="I440" s="6">
        <v>162365.63</v>
      </c>
      <c r="J440" s="7">
        <v>181840.66</v>
      </c>
      <c r="K440" s="6">
        <v>2595484.48</v>
      </c>
      <c r="L440" s="7">
        <v>-170465.26</v>
      </c>
      <c r="M440" s="6">
        <v>-2433118.84</v>
      </c>
    </row>
    <row r="441" spans="1:13" x14ac:dyDescent="0.25">
      <c r="A441" s="8" t="s">
        <v>52</v>
      </c>
      <c r="B441" s="8" t="s">
        <v>863</v>
      </c>
      <c r="C441" s="8" t="s">
        <v>547</v>
      </c>
      <c r="D441" s="8" t="s">
        <v>847</v>
      </c>
      <c r="E441" s="7">
        <v>14.273399</v>
      </c>
      <c r="F441" s="7">
        <v>9527794.0399999991</v>
      </c>
      <c r="G441" s="6">
        <v>135994015.44999999</v>
      </c>
      <c r="H441" s="7">
        <v>46562.37</v>
      </c>
      <c r="I441" s="6">
        <v>664603.32999999996</v>
      </c>
      <c r="J441" s="7">
        <v>398661.42</v>
      </c>
      <c r="K441" s="6">
        <v>5690253.9100000001</v>
      </c>
      <c r="L441" s="7">
        <v>-352099.05</v>
      </c>
      <c r="M441" s="6">
        <v>-5025650.58</v>
      </c>
    </row>
    <row r="442" spans="1:13" x14ac:dyDescent="0.25">
      <c r="A442" s="8" t="s">
        <v>52</v>
      </c>
      <c r="B442" s="8" t="s">
        <v>863</v>
      </c>
      <c r="C442" s="8" t="s">
        <v>548</v>
      </c>
      <c r="D442" s="8" t="s">
        <v>847</v>
      </c>
      <c r="E442" s="7">
        <v>14.273400000000001</v>
      </c>
      <c r="F442" s="7">
        <v>18037072.530000001</v>
      </c>
      <c r="G442" s="6">
        <v>257450351.05000001</v>
      </c>
      <c r="H442" s="7">
        <v>7185.8</v>
      </c>
      <c r="I442" s="6">
        <v>102565.8</v>
      </c>
      <c r="J442" s="7">
        <v>667158.07999999996</v>
      </c>
      <c r="K442" s="6">
        <v>9522614.1400000006</v>
      </c>
      <c r="L442" s="7">
        <v>-659972.28</v>
      </c>
      <c r="M442" s="6">
        <v>-9420048.3399999999</v>
      </c>
    </row>
    <row r="443" spans="1:13" x14ac:dyDescent="0.25">
      <c r="A443" s="8" t="s">
        <v>52</v>
      </c>
      <c r="B443" s="8" t="s">
        <v>93</v>
      </c>
      <c r="C443" s="8" t="s">
        <v>540</v>
      </c>
      <c r="D443" s="8" t="s">
        <v>850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52</v>
      </c>
      <c r="B444" s="8" t="s">
        <v>93</v>
      </c>
      <c r="C444" s="8" t="s">
        <v>541</v>
      </c>
      <c r="D444" s="8" t="s">
        <v>850</v>
      </c>
      <c r="E444" s="7">
        <v>19.7532</v>
      </c>
      <c r="F444" s="7">
        <v>2137530.81</v>
      </c>
      <c r="G444" s="6">
        <v>42223073.600000001</v>
      </c>
      <c r="H444" s="7">
        <v>0</v>
      </c>
      <c r="I444" s="6">
        <v>0</v>
      </c>
      <c r="J444" s="7">
        <v>12327.27</v>
      </c>
      <c r="K444" s="6">
        <v>243503.03</v>
      </c>
      <c r="L444" s="7">
        <v>-12327.27</v>
      </c>
      <c r="M444" s="6">
        <v>-243503.03</v>
      </c>
    </row>
    <row r="445" spans="1:13" x14ac:dyDescent="0.25">
      <c r="A445" s="8" t="s">
        <v>52</v>
      </c>
      <c r="B445" s="8" t="s">
        <v>93</v>
      </c>
      <c r="C445" s="8" t="s">
        <v>542</v>
      </c>
      <c r="D445" s="8" t="s">
        <v>850</v>
      </c>
      <c r="E445" s="7">
        <v>19.7532</v>
      </c>
      <c r="F445" s="7">
        <v>485134.28</v>
      </c>
      <c r="G445" s="6">
        <v>9582954.4600000009</v>
      </c>
      <c r="H445" s="7">
        <v>0</v>
      </c>
      <c r="I445" s="6">
        <v>0</v>
      </c>
      <c r="J445" s="7">
        <v>261.3</v>
      </c>
      <c r="K445" s="6">
        <v>5161.51</v>
      </c>
      <c r="L445" s="7">
        <v>-261.3</v>
      </c>
      <c r="M445" s="6">
        <v>-5161.51</v>
      </c>
    </row>
    <row r="446" spans="1:13" x14ac:dyDescent="0.25">
      <c r="A446" s="8" t="s">
        <v>52</v>
      </c>
      <c r="B446" s="8" t="s">
        <v>93</v>
      </c>
      <c r="C446" s="8" t="s">
        <v>543</v>
      </c>
      <c r="D446" s="8" t="s">
        <v>847</v>
      </c>
      <c r="E446" s="7">
        <v>0</v>
      </c>
      <c r="F446" s="7">
        <v>0</v>
      </c>
      <c r="G446" s="6">
        <v>0</v>
      </c>
      <c r="H446" s="7">
        <v>0</v>
      </c>
      <c r="I446" s="6">
        <v>0</v>
      </c>
      <c r="J446" s="7">
        <v>0</v>
      </c>
      <c r="K446" s="6">
        <v>0</v>
      </c>
      <c r="L446" s="7">
        <v>0</v>
      </c>
      <c r="M446" s="6">
        <v>0</v>
      </c>
    </row>
    <row r="447" spans="1:13" x14ac:dyDescent="0.25">
      <c r="A447" s="8" t="s">
        <v>52</v>
      </c>
      <c r="B447" s="8" t="s">
        <v>93</v>
      </c>
      <c r="C447" s="8" t="s">
        <v>544</v>
      </c>
      <c r="D447" s="8" t="s">
        <v>847</v>
      </c>
      <c r="E447" s="7">
        <v>14.273399</v>
      </c>
      <c r="F447" s="7">
        <v>7948604.7599999998</v>
      </c>
      <c r="G447" s="6">
        <v>113453615.18000001</v>
      </c>
      <c r="H447" s="7">
        <v>68027.199999999997</v>
      </c>
      <c r="I447" s="6">
        <v>970979.44</v>
      </c>
      <c r="J447" s="7">
        <v>87859.22</v>
      </c>
      <c r="K447" s="6">
        <v>1254049.79</v>
      </c>
      <c r="L447" s="7">
        <v>-19832.02</v>
      </c>
      <c r="M447" s="6">
        <v>-283070.34999999998</v>
      </c>
    </row>
    <row r="448" spans="1:13" x14ac:dyDescent="0.25">
      <c r="A448" s="8" t="s">
        <v>52</v>
      </c>
      <c r="B448" s="8" t="s">
        <v>93</v>
      </c>
      <c r="C448" s="8" t="s">
        <v>545</v>
      </c>
      <c r="D448" s="8" t="s">
        <v>847</v>
      </c>
      <c r="E448" s="7">
        <v>14.273400000000001</v>
      </c>
      <c r="F448" s="7">
        <v>13300332.210000001</v>
      </c>
      <c r="G448" s="6">
        <v>189840961.77000001</v>
      </c>
      <c r="H448" s="7">
        <v>0</v>
      </c>
      <c r="I448" s="6">
        <v>0</v>
      </c>
      <c r="J448" s="7">
        <v>48246.28</v>
      </c>
      <c r="K448" s="6">
        <v>688638.45</v>
      </c>
      <c r="L448" s="7">
        <v>-48246.28</v>
      </c>
      <c r="M448" s="6">
        <v>-688638.45</v>
      </c>
    </row>
    <row r="449" spans="1:13" x14ac:dyDescent="0.25">
      <c r="A449" s="8" t="s">
        <v>52</v>
      </c>
      <c r="B449" s="8" t="s">
        <v>93</v>
      </c>
      <c r="C449" s="8" t="s">
        <v>546</v>
      </c>
      <c r="D449" s="8" t="s">
        <v>847</v>
      </c>
      <c r="E449" s="7">
        <v>0</v>
      </c>
      <c r="F449" s="7">
        <v>0</v>
      </c>
      <c r="G449" s="6">
        <v>0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</row>
    <row r="450" spans="1:13" x14ac:dyDescent="0.25">
      <c r="A450" s="8" t="s">
        <v>52</v>
      </c>
      <c r="B450" s="8" t="s">
        <v>93</v>
      </c>
      <c r="C450" s="8" t="s">
        <v>547</v>
      </c>
      <c r="D450" s="8" t="s">
        <v>847</v>
      </c>
      <c r="E450" s="7">
        <v>14.273399</v>
      </c>
      <c r="F450" s="7">
        <v>2995791.67</v>
      </c>
      <c r="G450" s="6">
        <v>42760132.82</v>
      </c>
      <c r="H450" s="7">
        <v>0</v>
      </c>
      <c r="I450" s="6">
        <v>0</v>
      </c>
      <c r="J450" s="7">
        <v>25058.14</v>
      </c>
      <c r="K450" s="6">
        <v>357664.86</v>
      </c>
      <c r="L450" s="7">
        <v>-25058.14</v>
      </c>
      <c r="M450" s="6">
        <v>-357664.86</v>
      </c>
    </row>
    <row r="451" spans="1:13" x14ac:dyDescent="0.25">
      <c r="A451" s="8" t="s">
        <v>52</v>
      </c>
      <c r="B451" s="8" t="s">
        <v>93</v>
      </c>
      <c r="C451" s="8" t="s">
        <v>548</v>
      </c>
      <c r="D451" s="8" t="s">
        <v>847</v>
      </c>
      <c r="E451" s="7">
        <v>14.273400000000001</v>
      </c>
      <c r="F451" s="7">
        <v>2074130.01</v>
      </c>
      <c r="G451" s="6">
        <v>29604887.289999999</v>
      </c>
      <c r="H451" s="7">
        <v>0</v>
      </c>
      <c r="I451" s="6">
        <v>0</v>
      </c>
      <c r="J451" s="7">
        <v>1167.6500000000001</v>
      </c>
      <c r="K451" s="6">
        <v>16666.34</v>
      </c>
      <c r="L451" s="7">
        <v>-1167.6500000000001</v>
      </c>
      <c r="M451" s="6">
        <v>-16666.34</v>
      </c>
    </row>
    <row r="452" spans="1:13" x14ac:dyDescent="0.25">
      <c r="A452" s="8" t="s">
        <v>54</v>
      </c>
      <c r="B452" s="8" t="s">
        <v>863</v>
      </c>
      <c r="C452" s="8" t="s">
        <v>552</v>
      </c>
      <c r="D452" s="8" t="s">
        <v>847</v>
      </c>
      <c r="E452" s="7">
        <v>0</v>
      </c>
      <c r="F452" s="7">
        <v>0</v>
      </c>
      <c r="G452" s="6">
        <v>0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25">
      <c r="A453" s="8" t="s">
        <v>54</v>
      </c>
      <c r="B453" s="8" t="s">
        <v>93</v>
      </c>
      <c r="C453" s="8" t="s">
        <v>552</v>
      </c>
      <c r="D453" s="8" t="s">
        <v>847</v>
      </c>
      <c r="E453" s="7">
        <v>14.307299</v>
      </c>
      <c r="F453" s="7">
        <v>892615918.02999997</v>
      </c>
      <c r="G453" s="6">
        <v>12770923724</v>
      </c>
      <c r="H453" s="7">
        <v>90923441.189999998</v>
      </c>
      <c r="I453" s="6">
        <v>1300868950</v>
      </c>
      <c r="J453" s="7">
        <v>15059071.65</v>
      </c>
      <c r="K453" s="6">
        <v>215454656</v>
      </c>
      <c r="L453" s="7">
        <v>75864369.540000007</v>
      </c>
      <c r="M453" s="6">
        <v>1085414294</v>
      </c>
    </row>
    <row r="454" spans="1:13" x14ac:dyDescent="0.25">
      <c r="A454" s="8" t="s">
        <v>55</v>
      </c>
      <c r="B454" s="8" t="s">
        <v>863</v>
      </c>
      <c r="C454" s="8" t="s">
        <v>553</v>
      </c>
      <c r="D454" s="8" t="s">
        <v>847</v>
      </c>
      <c r="E454" s="7">
        <v>14.317826999999999</v>
      </c>
      <c r="F454" s="7">
        <v>431743286.68000001</v>
      </c>
      <c r="G454" s="6">
        <v>6181625741.7399998</v>
      </c>
      <c r="H454" s="7">
        <v>44205433.399999999</v>
      </c>
      <c r="I454" s="6">
        <v>632925753.48000002</v>
      </c>
      <c r="J454" s="7">
        <v>19244071.629999999</v>
      </c>
      <c r="K454" s="6">
        <v>275533290.81</v>
      </c>
      <c r="L454" s="7">
        <v>24961361.77</v>
      </c>
      <c r="M454" s="6">
        <v>357392462.67000002</v>
      </c>
    </row>
    <row r="455" spans="1:13" x14ac:dyDescent="0.25">
      <c r="A455" s="8" t="s">
        <v>55</v>
      </c>
      <c r="B455" s="8" t="s">
        <v>93</v>
      </c>
      <c r="C455" s="8" t="s">
        <v>553</v>
      </c>
      <c r="D455" s="8" t="s">
        <v>847</v>
      </c>
      <c r="E455" s="7">
        <v>14.317826999999999</v>
      </c>
      <c r="F455" s="7">
        <v>337909.86</v>
      </c>
      <c r="G455" s="6">
        <v>4838134.96</v>
      </c>
      <c r="H455" s="7">
        <v>12.51</v>
      </c>
      <c r="I455" s="6">
        <v>179.12</v>
      </c>
      <c r="J455" s="7">
        <v>0</v>
      </c>
      <c r="K455" s="6">
        <v>0</v>
      </c>
      <c r="L455" s="7">
        <v>12.51</v>
      </c>
      <c r="M455" s="6">
        <v>179.12</v>
      </c>
    </row>
    <row r="456" spans="1:13" x14ac:dyDescent="0.25">
      <c r="A456" s="8" t="s">
        <v>56</v>
      </c>
      <c r="B456" s="8" t="s">
        <v>863</v>
      </c>
      <c r="C456" s="8" t="s">
        <v>561</v>
      </c>
      <c r="D456" s="8" t="s">
        <v>847</v>
      </c>
      <c r="E456" s="7">
        <v>14.27875</v>
      </c>
      <c r="F456" s="7">
        <v>79015765.019999996</v>
      </c>
      <c r="G456" s="6">
        <v>1128246354.8</v>
      </c>
      <c r="H456" s="7">
        <v>1123218.95</v>
      </c>
      <c r="I456" s="6">
        <v>16038162.58</v>
      </c>
      <c r="J456" s="7">
        <v>731131.44</v>
      </c>
      <c r="K456" s="6">
        <v>10439643.050000001</v>
      </c>
      <c r="L456" s="7">
        <v>392087.51</v>
      </c>
      <c r="M456" s="6">
        <v>5598519.5300000003</v>
      </c>
    </row>
    <row r="457" spans="1:13" x14ac:dyDescent="0.25">
      <c r="A457" s="8" t="s">
        <v>56</v>
      </c>
      <c r="B457" s="8" t="s">
        <v>93</v>
      </c>
      <c r="C457" s="8" t="s">
        <v>561</v>
      </c>
      <c r="D457" s="8" t="s">
        <v>847</v>
      </c>
      <c r="E457" s="7">
        <v>14.278748999999999</v>
      </c>
      <c r="F457" s="7">
        <v>12419450.550000001</v>
      </c>
      <c r="G457" s="6">
        <v>177334229.53999999</v>
      </c>
      <c r="H457" s="7">
        <v>695872.6</v>
      </c>
      <c r="I457" s="6">
        <v>9936190.8900000006</v>
      </c>
      <c r="J457" s="7">
        <v>668055.22</v>
      </c>
      <c r="K457" s="6">
        <v>9538993.4700000007</v>
      </c>
      <c r="L457" s="7">
        <v>27817.38</v>
      </c>
      <c r="M457" s="6">
        <v>397197.41</v>
      </c>
    </row>
    <row r="458" spans="1:13" x14ac:dyDescent="0.25">
      <c r="A458" s="8" t="s">
        <v>57</v>
      </c>
      <c r="B458" s="8" t="s">
        <v>863</v>
      </c>
      <c r="C458" s="8" t="s">
        <v>575</v>
      </c>
      <c r="D458" s="8" t="s">
        <v>847</v>
      </c>
      <c r="E458" s="7">
        <v>0</v>
      </c>
      <c r="F458" s="7">
        <v>0</v>
      </c>
      <c r="G458" s="6">
        <v>0</v>
      </c>
      <c r="H458" s="7">
        <v>0</v>
      </c>
      <c r="I458" s="6">
        <v>0</v>
      </c>
      <c r="J458" s="7">
        <v>0</v>
      </c>
      <c r="K458" s="6">
        <v>0</v>
      </c>
      <c r="L458" s="7">
        <v>0</v>
      </c>
      <c r="M458" s="6">
        <v>0</v>
      </c>
    </row>
    <row r="459" spans="1:13" x14ac:dyDescent="0.25">
      <c r="A459" s="8" t="s">
        <v>57</v>
      </c>
      <c r="B459" s="8" t="s">
        <v>863</v>
      </c>
      <c r="C459" s="8" t="s">
        <v>576</v>
      </c>
      <c r="D459" s="8" t="s">
        <v>847</v>
      </c>
      <c r="E459" s="7">
        <v>14.273899</v>
      </c>
      <c r="F459" s="7">
        <v>504441.47</v>
      </c>
      <c r="G459" s="6">
        <v>7200347.0599999996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25">
      <c r="A460" s="8" t="s">
        <v>57</v>
      </c>
      <c r="B460" s="8" t="s">
        <v>863</v>
      </c>
      <c r="C460" s="8" t="s">
        <v>580</v>
      </c>
      <c r="D460" s="8" t="s">
        <v>847</v>
      </c>
      <c r="E460" s="7">
        <v>14.273899999999999</v>
      </c>
      <c r="F460" s="7">
        <v>51069994.469999999</v>
      </c>
      <c r="G460" s="6">
        <v>728967994.08000004</v>
      </c>
      <c r="H460" s="7">
        <v>570674.14</v>
      </c>
      <c r="I460" s="6">
        <v>8145745.5999999996</v>
      </c>
      <c r="J460" s="7">
        <v>0</v>
      </c>
      <c r="K460" s="6">
        <v>0</v>
      </c>
      <c r="L460" s="7">
        <v>570674.14</v>
      </c>
      <c r="M460" s="6">
        <v>8145745.5999999996</v>
      </c>
    </row>
    <row r="461" spans="1:13" x14ac:dyDescent="0.25">
      <c r="A461" s="8" t="s">
        <v>57</v>
      </c>
      <c r="B461" s="8" t="s">
        <v>863</v>
      </c>
      <c r="C461" s="8" t="s">
        <v>581</v>
      </c>
      <c r="D461" s="8" t="s">
        <v>847</v>
      </c>
      <c r="E461" s="7">
        <v>0</v>
      </c>
      <c r="F461" s="7">
        <v>0</v>
      </c>
      <c r="G461" s="6">
        <v>0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</row>
    <row r="462" spans="1:13" x14ac:dyDescent="0.25">
      <c r="A462" s="8" t="s">
        <v>57</v>
      </c>
      <c r="B462" s="8" t="s">
        <v>863</v>
      </c>
      <c r="C462" s="8" t="s">
        <v>582</v>
      </c>
      <c r="D462" s="8" t="s">
        <v>847</v>
      </c>
      <c r="E462" s="7">
        <v>14.273899</v>
      </c>
      <c r="F462" s="7">
        <v>24602828.629999999</v>
      </c>
      <c r="G462" s="6">
        <v>351178315.57999998</v>
      </c>
      <c r="H462" s="7">
        <v>109580.12</v>
      </c>
      <c r="I462" s="6">
        <v>1564135.67</v>
      </c>
      <c r="J462" s="7">
        <v>2834868.89</v>
      </c>
      <c r="K462" s="6">
        <v>40464635.049999997</v>
      </c>
      <c r="L462" s="7">
        <v>-2725288.77</v>
      </c>
      <c r="M462" s="6">
        <v>-38900499.380000003</v>
      </c>
    </row>
    <row r="463" spans="1:13" x14ac:dyDescent="0.25">
      <c r="A463" s="8" t="s">
        <v>57</v>
      </c>
      <c r="B463" s="8" t="s">
        <v>863</v>
      </c>
      <c r="C463" s="8" t="s">
        <v>583</v>
      </c>
      <c r="D463" s="8" t="s">
        <v>847</v>
      </c>
      <c r="E463" s="7">
        <v>0</v>
      </c>
      <c r="F463" s="7">
        <v>0</v>
      </c>
      <c r="G463" s="6">
        <v>0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25">
      <c r="A464" s="8" t="s">
        <v>57</v>
      </c>
      <c r="B464" s="8" t="s">
        <v>863</v>
      </c>
      <c r="C464" s="8" t="s">
        <v>584</v>
      </c>
      <c r="D464" s="8" t="s">
        <v>847</v>
      </c>
      <c r="E464" s="7">
        <v>14.273899999999999</v>
      </c>
      <c r="F464" s="7">
        <v>48886955.159999996</v>
      </c>
      <c r="G464" s="6">
        <v>697807509.28999996</v>
      </c>
      <c r="H464" s="7">
        <v>10079329.640000001</v>
      </c>
      <c r="I464" s="6">
        <v>143871343.34</v>
      </c>
      <c r="J464" s="7">
        <v>836996</v>
      </c>
      <c r="K464" s="6">
        <v>11947197.199999999</v>
      </c>
      <c r="L464" s="7">
        <v>9242333.6400000006</v>
      </c>
      <c r="M464" s="6">
        <v>131924146.13</v>
      </c>
    </row>
    <row r="465" spans="1:13" x14ac:dyDescent="0.25">
      <c r="A465" s="8" t="s">
        <v>57</v>
      </c>
      <c r="B465" s="8" t="s">
        <v>863</v>
      </c>
      <c r="C465" s="8" t="s">
        <v>585</v>
      </c>
      <c r="D465" s="8" t="s">
        <v>848</v>
      </c>
      <c r="E465" s="7">
        <v>16.927420000000001</v>
      </c>
      <c r="F465" s="7">
        <v>559679.80000000005</v>
      </c>
      <c r="G465" s="6">
        <v>9473935.0999999996</v>
      </c>
      <c r="H465" s="7">
        <v>20935.41</v>
      </c>
      <c r="I465" s="6">
        <v>354382.48</v>
      </c>
      <c r="J465" s="7">
        <v>1349.34</v>
      </c>
      <c r="K465" s="6">
        <v>22840.92</v>
      </c>
      <c r="L465" s="7">
        <v>19586.07</v>
      </c>
      <c r="M465" s="6">
        <v>331541.55</v>
      </c>
    </row>
    <row r="466" spans="1:13" x14ac:dyDescent="0.25">
      <c r="A466" s="8" t="s">
        <v>57</v>
      </c>
      <c r="B466" s="8" t="s">
        <v>863</v>
      </c>
      <c r="C466" s="8" t="s">
        <v>586</v>
      </c>
      <c r="D466" s="8" t="s">
        <v>850</v>
      </c>
      <c r="E466" s="7">
        <v>0</v>
      </c>
      <c r="F466" s="7">
        <v>0</v>
      </c>
      <c r="G466" s="6">
        <v>0</v>
      </c>
      <c r="H466" s="7">
        <v>0</v>
      </c>
      <c r="I466" s="6">
        <v>0</v>
      </c>
      <c r="J466" s="7">
        <v>0</v>
      </c>
      <c r="K466" s="6">
        <v>0</v>
      </c>
      <c r="L466" s="7">
        <v>0</v>
      </c>
      <c r="M466" s="6">
        <v>0</v>
      </c>
    </row>
    <row r="467" spans="1:13" x14ac:dyDescent="0.25">
      <c r="A467" s="8" t="s">
        <v>57</v>
      </c>
      <c r="B467" s="8" t="s">
        <v>863</v>
      </c>
      <c r="C467" s="8" t="s">
        <v>587</v>
      </c>
      <c r="D467" s="8" t="s">
        <v>847</v>
      </c>
      <c r="E467" s="7">
        <v>0</v>
      </c>
      <c r="F467" s="7">
        <v>0</v>
      </c>
      <c r="G467" s="6">
        <v>0</v>
      </c>
      <c r="H467" s="7">
        <v>0</v>
      </c>
      <c r="I467" s="6">
        <v>0</v>
      </c>
      <c r="J467" s="7">
        <v>0</v>
      </c>
      <c r="K467" s="6">
        <v>0</v>
      </c>
      <c r="L467" s="7">
        <v>0</v>
      </c>
      <c r="M467" s="6">
        <v>0</v>
      </c>
    </row>
    <row r="468" spans="1:13" x14ac:dyDescent="0.25">
      <c r="A468" s="8" t="s">
        <v>57</v>
      </c>
      <c r="B468" s="8" t="s">
        <v>863</v>
      </c>
      <c r="C468" s="8" t="s">
        <v>588</v>
      </c>
      <c r="D468" s="8" t="s">
        <v>850</v>
      </c>
      <c r="E468" s="7">
        <v>19.720109000000001</v>
      </c>
      <c r="F468" s="7">
        <v>16304849.75</v>
      </c>
      <c r="G468" s="6">
        <v>321533430.55000001</v>
      </c>
      <c r="H468" s="7">
        <v>2136358.7999999998</v>
      </c>
      <c r="I468" s="6">
        <v>42129230.630000003</v>
      </c>
      <c r="J468" s="7">
        <v>169568.82</v>
      </c>
      <c r="K468" s="6">
        <v>3343915.78</v>
      </c>
      <c r="L468" s="7">
        <v>1966789.98</v>
      </c>
      <c r="M468" s="6">
        <v>38785314.850000001</v>
      </c>
    </row>
    <row r="469" spans="1:13" x14ac:dyDescent="0.25">
      <c r="A469" s="8" t="s">
        <v>57</v>
      </c>
      <c r="B469" s="8" t="s">
        <v>863</v>
      </c>
      <c r="C469" s="8" t="s">
        <v>589</v>
      </c>
      <c r="D469" s="8" t="s">
        <v>847</v>
      </c>
      <c r="E469" s="7">
        <v>14.273899999999999</v>
      </c>
      <c r="F469" s="7">
        <v>22964121.100000001</v>
      </c>
      <c r="G469" s="6">
        <v>327787568.19</v>
      </c>
      <c r="H469" s="7">
        <v>553163.68000000005</v>
      </c>
      <c r="I469" s="6">
        <v>7895803.0499999998</v>
      </c>
      <c r="J469" s="7">
        <v>15170.93</v>
      </c>
      <c r="K469" s="6">
        <v>216548.3</v>
      </c>
      <c r="L469" s="7">
        <v>537992.75</v>
      </c>
      <c r="M469" s="6">
        <v>7679254.75</v>
      </c>
    </row>
    <row r="470" spans="1:13" x14ac:dyDescent="0.25">
      <c r="A470" s="8" t="s">
        <v>57</v>
      </c>
      <c r="B470" s="8" t="s">
        <v>863</v>
      </c>
      <c r="C470" s="8" t="s">
        <v>590</v>
      </c>
      <c r="D470" s="8" t="s">
        <v>847</v>
      </c>
      <c r="E470" s="7">
        <v>0</v>
      </c>
      <c r="F470" s="7">
        <v>0</v>
      </c>
      <c r="G470" s="6">
        <v>0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</row>
    <row r="471" spans="1:13" x14ac:dyDescent="0.25">
      <c r="A471" s="8" t="s">
        <v>57</v>
      </c>
      <c r="B471" s="8" t="s">
        <v>863</v>
      </c>
      <c r="C471" s="8" t="s">
        <v>607</v>
      </c>
      <c r="D471" s="8" t="s">
        <v>847</v>
      </c>
      <c r="E471" s="7">
        <v>14.273899999999999</v>
      </c>
      <c r="F471" s="7">
        <v>1096819172</v>
      </c>
      <c r="G471" s="6">
        <v>15655887180</v>
      </c>
      <c r="H471" s="7">
        <v>22815123.149999999</v>
      </c>
      <c r="I471" s="6">
        <v>325660786.29000002</v>
      </c>
      <c r="J471" s="7">
        <v>28147976.789999999</v>
      </c>
      <c r="K471" s="6">
        <v>401781405.89999998</v>
      </c>
      <c r="L471" s="7">
        <v>-5332853.6399999997</v>
      </c>
      <c r="M471" s="6">
        <v>-76120619.609999999</v>
      </c>
    </row>
    <row r="472" spans="1:13" x14ac:dyDescent="0.25">
      <c r="A472" s="8" t="s">
        <v>57</v>
      </c>
      <c r="B472" s="8" t="s">
        <v>863</v>
      </c>
      <c r="C472" s="8" t="s">
        <v>608</v>
      </c>
      <c r="D472" s="8" t="s">
        <v>847</v>
      </c>
      <c r="E472" s="7">
        <v>14.273899999999999</v>
      </c>
      <c r="F472" s="7">
        <v>2727610.25</v>
      </c>
      <c r="G472" s="6">
        <v>38933635.990000002</v>
      </c>
      <c r="H472" s="7">
        <v>17002.16</v>
      </c>
      <c r="I472" s="6">
        <v>242687.13</v>
      </c>
      <c r="J472" s="7">
        <v>9928.9699999999993</v>
      </c>
      <c r="K472" s="6">
        <v>141725.12</v>
      </c>
      <c r="L472" s="7">
        <v>7073.19</v>
      </c>
      <c r="M472" s="6">
        <v>100962.01</v>
      </c>
    </row>
    <row r="473" spans="1:13" x14ac:dyDescent="0.25">
      <c r="A473" s="8" t="s">
        <v>57</v>
      </c>
      <c r="B473" s="8" t="s">
        <v>863</v>
      </c>
      <c r="C473" s="8" t="s">
        <v>609</v>
      </c>
      <c r="D473" s="8" t="s">
        <v>847</v>
      </c>
      <c r="E473" s="7">
        <v>14.273899</v>
      </c>
      <c r="F473" s="7">
        <v>439927726.27999997</v>
      </c>
      <c r="G473" s="6">
        <v>6279484372.1000004</v>
      </c>
      <c r="H473" s="7">
        <v>14890859.85</v>
      </c>
      <c r="I473" s="6">
        <v>212550644.44</v>
      </c>
      <c r="J473" s="7">
        <v>21862627.010000002</v>
      </c>
      <c r="K473" s="6">
        <v>312064951.66000003</v>
      </c>
      <c r="L473" s="7">
        <v>-6971767.1600000001</v>
      </c>
      <c r="M473" s="6">
        <v>-99514307.219999999</v>
      </c>
    </row>
    <row r="474" spans="1:13" x14ac:dyDescent="0.25">
      <c r="A474" s="8" t="s">
        <v>57</v>
      </c>
      <c r="B474" s="8" t="s">
        <v>863</v>
      </c>
      <c r="C474" s="8" t="s">
        <v>610</v>
      </c>
      <c r="D474" s="8" t="s">
        <v>850</v>
      </c>
      <c r="E474" s="7">
        <v>19.720109999999998</v>
      </c>
      <c r="F474" s="7">
        <v>2950233.25</v>
      </c>
      <c r="G474" s="6">
        <v>58178924.229999997</v>
      </c>
      <c r="H474" s="7">
        <v>182125.42</v>
      </c>
      <c r="I474" s="6">
        <v>3591533.31</v>
      </c>
      <c r="J474" s="7">
        <v>69077.41</v>
      </c>
      <c r="K474" s="6">
        <v>1362214.08</v>
      </c>
      <c r="L474" s="7">
        <v>113048.01</v>
      </c>
      <c r="M474" s="6">
        <v>2229319.2200000002</v>
      </c>
    </row>
    <row r="475" spans="1:13" x14ac:dyDescent="0.25">
      <c r="A475" s="8" t="s">
        <v>57</v>
      </c>
      <c r="B475" s="8" t="s">
        <v>863</v>
      </c>
      <c r="C475" s="8" t="s">
        <v>611</v>
      </c>
      <c r="D475" s="8" t="s">
        <v>847</v>
      </c>
      <c r="E475" s="7">
        <v>14.273899</v>
      </c>
      <c r="F475" s="7">
        <v>282727996.97000003</v>
      </c>
      <c r="G475" s="6">
        <v>4035631155.9000001</v>
      </c>
      <c r="H475" s="7">
        <v>12915194.560000001</v>
      </c>
      <c r="I475" s="6">
        <v>184350195.59999999</v>
      </c>
      <c r="J475" s="7">
        <v>19469216.100000001</v>
      </c>
      <c r="K475" s="6">
        <v>277901643.69</v>
      </c>
      <c r="L475" s="7">
        <v>-6554021.54</v>
      </c>
      <c r="M475" s="6">
        <v>-93551448.090000004</v>
      </c>
    </row>
    <row r="476" spans="1:13" x14ac:dyDescent="0.25">
      <c r="A476" s="8" t="s">
        <v>57</v>
      </c>
      <c r="B476" s="8" t="s">
        <v>863</v>
      </c>
      <c r="C476" s="8" t="s">
        <v>612</v>
      </c>
      <c r="D476" s="8" t="s">
        <v>847</v>
      </c>
      <c r="E476" s="7">
        <v>0</v>
      </c>
      <c r="F476" s="7">
        <v>0</v>
      </c>
      <c r="G476" s="6">
        <v>0</v>
      </c>
      <c r="H476" s="7">
        <v>0</v>
      </c>
      <c r="I476" s="6">
        <v>0</v>
      </c>
      <c r="J476" s="7">
        <v>0</v>
      </c>
      <c r="K476" s="6">
        <v>0</v>
      </c>
      <c r="L476" s="7">
        <v>0</v>
      </c>
      <c r="M476" s="6">
        <v>0</v>
      </c>
    </row>
    <row r="477" spans="1:13" x14ac:dyDescent="0.25">
      <c r="A477" s="8" t="s">
        <v>57</v>
      </c>
      <c r="B477" s="8" t="s">
        <v>93</v>
      </c>
      <c r="C477" s="8" t="s">
        <v>575</v>
      </c>
      <c r="D477" s="8" t="s">
        <v>847</v>
      </c>
      <c r="E477" s="7">
        <v>0</v>
      </c>
      <c r="F477" s="7">
        <v>0</v>
      </c>
      <c r="G477" s="6">
        <v>0</v>
      </c>
      <c r="H477" s="7">
        <v>0</v>
      </c>
      <c r="I477" s="6">
        <v>0</v>
      </c>
      <c r="J477" s="7">
        <v>0</v>
      </c>
      <c r="K477" s="6">
        <v>0</v>
      </c>
      <c r="L477" s="7">
        <v>0</v>
      </c>
      <c r="M477" s="6">
        <v>0</v>
      </c>
    </row>
    <row r="478" spans="1:13" x14ac:dyDescent="0.25">
      <c r="A478" s="8" t="s">
        <v>57</v>
      </c>
      <c r="B478" s="8" t="s">
        <v>93</v>
      </c>
      <c r="C478" s="8" t="s">
        <v>576</v>
      </c>
      <c r="D478" s="8" t="s">
        <v>847</v>
      </c>
      <c r="E478" s="7">
        <v>14.273899</v>
      </c>
      <c r="F478" s="7">
        <v>318234.5</v>
      </c>
      <c r="G478" s="6">
        <v>4542447.42</v>
      </c>
      <c r="H478" s="7">
        <v>4000</v>
      </c>
      <c r="I478" s="6">
        <v>57095.6</v>
      </c>
      <c r="J478" s="7">
        <v>0</v>
      </c>
      <c r="K478" s="6">
        <v>0</v>
      </c>
      <c r="L478" s="7">
        <v>4000</v>
      </c>
      <c r="M478" s="6">
        <v>57095.6</v>
      </c>
    </row>
    <row r="479" spans="1:13" x14ac:dyDescent="0.25">
      <c r="A479" s="8" t="s">
        <v>57</v>
      </c>
      <c r="B479" s="8" t="s">
        <v>93</v>
      </c>
      <c r="C479" s="8" t="s">
        <v>580</v>
      </c>
      <c r="D479" s="8" t="s">
        <v>847</v>
      </c>
      <c r="E479" s="7">
        <v>14.273899</v>
      </c>
      <c r="F479" s="7">
        <v>58814.57</v>
      </c>
      <c r="G479" s="6">
        <v>839513.29</v>
      </c>
      <c r="H479" s="7">
        <v>0</v>
      </c>
      <c r="I479" s="6">
        <v>0</v>
      </c>
      <c r="J479" s="7">
        <v>0</v>
      </c>
      <c r="K479" s="6">
        <v>0</v>
      </c>
      <c r="L479" s="7">
        <v>0</v>
      </c>
      <c r="M479" s="6">
        <v>0</v>
      </c>
    </row>
    <row r="480" spans="1:13" x14ac:dyDescent="0.25">
      <c r="A480" s="8" t="s">
        <v>57</v>
      </c>
      <c r="B480" s="8" t="s">
        <v>93</v>
      </c>
      <c r="C480" s="8" t="s">
        <v>581</v>
      </c>
      <c r="D480" s="8" t="s">
        <v>847</v>
      </c>
      <c r="E480" s="7">
        <v>0</v>
      </c>
      <c r="F480" s="7">
        <v>0</v>
      </c>
      <c r="G480" s="6">
        <v>0</v>
      </c>
      <c r="H480" s="7">
        <v>0</v>
      </c>
      <c r="I480" s="6">
        <v>0</v>
      </c>
      <c r="J480" s="7">
        <v>0</v>
      </c>
      <c r="K480" s="6">
        <v>0</v>
      </c>
      <c r="L480" s="7">
        <v>0</v>
      </c>
      <c r="M480" s="6">
        <v>0</v>
      </c>
    </row>
    <row r="481" spans="1:13" x14ac:dyDescent="0.25">
      <c r="A481" s="8" t="s">
        <v>57</v>
      </c>
      <c r="B481" s="8" t="s">
        <v>93</v>
      </c>
      <c r="C481" s="8" t="s">
        <v>582</v>
      </c>
      <c r="D481" s="8" t="s">
        <v>847</v>
      </c>
      <c r="E481" s="7">
        <v>14.273899</v>
      </c>
      <c r="F481" s="7">
        <v>367239.72</v>
      </c>
      <c r="G481" s="6">
        <v>5241942.9800000004</v>
      </c>
      <c r="H481" s="7">
        <v>214196.13</v>
      </c>
      <c r="I481" s="6">
        <v>3057414.14</v>
      </c>
      <c r="J481" s="7">
        <v>0</v>
      </c>
      <c r="K481" s="6">
        <v>0</v>
      </c>
      <c r="L481" s="7">
        <v>214196.13</v>
      </c>
      <c r="M481" s="6">
        <v>3057414.14</v>
      </c>
    </row>
    <row r="482" spans="1:13" x14ac:dyDescent="0.25">
      <c r="A482" s="8" t="s">
        <v>57</v>
      </c>
      <c r="B482" s="8" t="s">
        <v>93</v>
      </c>
      <c r="C482" s="8" t="s">
        <v>583</v>
      </c>
      <c r="D482" s="8" t="s">
        <v>847</v>
      </c>
      <c r="E482" s="7">
        <v>0</v>
      </c>
      <c r="F482" s="7">
        <v>0</v>
      </c>
      <c r="G482" s="6">
        <v>0</v>
      </c>
      <c r="H482" s="7">
        <v>0</v>
      </c>
      <c r="I482" s="6">
        <v>0</v>
      </c>
      <c r="J482" s="7">
        <v>0</v>
      </c>
      <c r="K482" s="6">
        <v>0</v>
      </c>
      <c r="L482" s="7">
        <v>0</v>
      </c>
      <c r="M482" s="6">
        <v>0</v>
      </c>
    </row>
    <row r="483" spans="1:13" x14ac:dyDescent="0.25">
      <c r="A483" s="8" t="s">
        <v>57</v>
      </c>
      <c r="B483" s="8" t="s">
        <v>93</v>
      </c>
      <c r="C483" s="8" t="s">
        <v>584</v>
      </c>
      <c r="D483" s="8" t="s">
        <v>847</v>
      </c>
      <c r="E483" s="7">
        <v>14.273899999999999</v>
      </c>
      <c r="F483" s="7">
        <v>153982.6</v>
      </c>
      <c r="G483" s="6">
        <v>2197932.2400000002</v>
      </c>
      <c r="H483" s="7">
        <v>0</v>
      </c>
      <c r="I483" s="6">
        <v>0</v>
      </c>
      <c r="J483" s="7">
        <v>0</v>
      </c>
      <c r="K483" s="6">
        <v>0</v>
      </c>
      <c r="L483" s="7">
        <v>0</v>
      </c>
      <c r="M483" s="6">
        <v>0</v>
      </c>
    </row>
    <row r="484" spans="1:13" x14ac:dyDescent="0.25">
      <c r="A484" s="8" t="s">
        <v>57</v>
      </c>
      <c r="B484" s="8" t="s">
        <v>93</v>
      </c>
      <c r="C484" s="8" t="s">
        <v>585</v>
      </c>
      <c r="D484" s="8" t="s">
        <v>848</v>
      </c>
      <c r="E484" s="7">
        <v>0</v>
      </c>
      <c r="F484" s="7">
        <v>0</v>
      </c>
      <c r="G484" s="6">
        <v>0</v>
      </c>
      <c r="H484" s="7">
        <v>0</v>
      </c>
      <c r="I484" s="6">
        <v>0</v>
      </c>
      <c r="J484" s="7">
        <v>0</v>
      </c>
      <c r="K484" s="6">
        <v>0</v>
      </c>
      <c r="L484" s="7">
        <v>0</v>
      </c>
      <c r="M484" s="6">
        <v>0</v>
      </c>
    </row>
    <row r="485" spans="1:13" x14ac:dyDescent="0.25">
      <c r="A485" s="8" t="s">
        <v>57</v>
      </c>
      <c r="B485" s="8" t="s">
        <v>93</v>
      </c>
      <c r="C485" s="8" t="s">
        <v>586</v>
      </c>
      <c r="D485" s="8" t="s">
        <v>850</v>
      </c>
      <c r="E485" s="7">
        <v>0</v>
      </c>
      <c r="F485" s="7">
        <v>0</v>
      </c>
      <c r="G485" s="6">
        <v>0</v>
      </c>
      <c r="H485" s="7">
        <v>0</v>
      </c>
      <c r="I485" s="6">
        <v>0</v>
      </c>
      <c r="J485" s="7">
        <v>0</v>
      </c>
      <c r="K485" s="6">
        <v>0</v>
      </c>
      <c r="L485" s="7">
        <v>0</v>
      </c>
      <c r="M485" s="6">
        <v>0</v>
      </c>
    </row>
    <row r="486" spans="1:13" x14ac:dyDescent="0.25">
      <c r="A486" s="8" t="s">
        <v>57</v>
      </c>
      <c r="B486" s="8" t="s">
        <v>93</v>
      </c>
      <c r="C486" s="8" t="s">
        <v>587</v>
      </c>
      <c r="D486" s="8" t="s">
        <v>847</v>
      </c>
      <c r="E486" s="7">
        <v>0</v>
      </c>
      <c r="F486" s="7">
        <v>0</v>
      </c>
      <c r="G486" s="6">
        <v>0</v>
      </c>
      <c r="H486" s="7">
        <v>0</v>
      </c>
      <c r="I486" s="6">
        <v>0</v>
      </c>
      <c r="J486" s="7">
        <v>0</v>
      </c>
      <c r="K486" s="6">
        <v>0</v>
      </c>
      <c r="L486" s="7">
        <v>0</v>
      </c>
      <c r="M486" s="6">
        <v>0</v>
      </c>
    </row>
    <row r="487" spans="1:13" x14ac:dyDescent="0.25">
      <c r="A487" s="8" t="s">
        <v>57</v>
      </c>
      <c r="B487" s="8" t="s">
        <v>93</v>
      </c>
      <c r="C487" s="8" t="s">
        <v>588</v>
      </c>
      <c r="D487" s="8" t="s">
        <v>850</v>
      </c>
      <c r="E487" s="7">
        <v>19.720109000000001</v>
      </c>
      <c r="F487" s="7">
        <v>235281.99</v>
      </c>
      <c r="G487" s="6">
        <v>4639786.66</v>
      </c>
      <c r="H487" s="7">
        <v>23950</v>
      </c>
      <c r="I487" s="6">
        <v>472296.63</v>
      </c>
      <c r="J487" s="7">
        <v>6978.46</v>
      </c>
      <c r="K487" s="6">
        <v>137615.97</v>
      </c>
      <c r="L487" s="7">
        <v>16971.54</v>
      </c>
      <c r="M487" s="6">
        <v>334680.65999999997</v>
      </c>
    </row>
    <row r="488" spans="1:13" x14ac:dyDescent="0.25">
      <c r="A488" s="8" t="s">
        <v>57</v>
      </c>
      <c r="B488" s="8" t="s">
        <v>93</v>
      </c>
      <c r="C488" s="8" t="s">
        <v>589</v>
      </c>
      <c r="D488" s="8" t="s">
        <v>847</v>
      </c>
      <c r="E488" s="7">
        <v>14.273899</v>
      </c>
      <c r="F488" s="7">
        <v>2526357.0499999998</v>
      </c>
      <c r="G488" s="6">
        <v>36060967.859999999</v>
      </c>
      <c r="H488" s="7">
        <v>239691.96</v>
      </c>
      <c r="I488" s="6">
        <v>3421339.07</v>
      </c>
      <c r="J488" s="7">
        <v>168039.19</v>
      </c>
      <c r="K488" s="6">
        <v>2398574.59</v>
      </c>
      <c r="L488" s="7">
        <v>71652.77</v>
      </c>
      <c r="M488" s="6">
        <v>1022764.47</v>
      </c>
    </row>
    <row r="489" spans="1:13" x14ac:dyDescent="0.25">
      <c r="A489" s="8" t="s">
        <v>57</v>
      </c>
      <c r="B489" s="8" t="s">
        <v>93</v>
      </c>
      <c r="C489" s="8" t="s">
        <v>590</v>
      </c>
      <c r="D489" s="8" t="s">
        <v>847</v>
      </c>
      <c r="E489" s="7">
        <v>0</v>
      </c>
      <c r="F489" s="7">
        <v>0</v>
      </c>
      <c r="G489" s="6">
        <v>0</v>
      </c>
      <c r="H489" s="7">
        <v>0</v>
      </c>
      <c r="I489" s="6">
        <v>0</v>
      </c>
      <c r="J489" s="7">
        <v>0</v>
      </c>
      <c r="K489" s="6">
        <v>0</v>
      </c>
      <c r="L489" s="7">
        <v>0</v>
      </c>
      <c r="M489" s="6">
        <v>0</v>
      </c>
    </row>
    <row r="490" spans="1:13" x14ac:dyDescent="0.25">
      <c r="A490" s="8" t="s">
        <v>57</v>
      </c>
      <c r="B490" s="8" t="s">
        <v>93</v>
      </c>
      <c r="C490" s="8" t="s">
        <v>607</v>
      </c>
      <c r="D490" s="8" t="s">
        <v>847</v>
      </c>
      <c r="E490" s="7">
        <v>14.273899999999999</v>
      </c>
      <c r="F490" s="7">
        <v>2043032.69</v>
      </c>
      <c r="G490" s="6">
        <v>29162044.329999998</v>
      </c>
      <c r="H490" s="7">
        <v>6871.4</v>
      </c>
      <c r="I490" s="6">
        <v>98081.67</v>
      </c>
      <c r="J490" s="7">
        <v>373595.72</v>
      </c>
      <c r="K490" s="6">
        <v>5332668</v>
      </c>
      <c r="L490" s="7">
        <v>-366724.32</v>
      </c>
      <c r="M490" s="6">
        <v>-5234586.33</v>
      </c>
    </row>
    <row r="491" spans="1:13" x14ac:dyDescent="0.25">
      <c r="A491" s="8" t="s">
        <v>57</v>
      </c>
      <c r="B491" s="8" t="s">
        <v>93</v>
      </c>
      <c r="C491" s="8" t="s">
        <v>608</v>
      </c>
      <c r="D491" s="8" t="s">
        <v>847</v>
      </c>
      <c r="E491" s="7">
        <v>14.273899999999999</v>
      </c>
      <c r="F491" s="7">
        <v>8188979.5300000003</v>
      </c>
      <c r="G491" s="6">
        <v>116888674.98</v>
      </c>
      <c r="H491" s="7">
        <v>0</v>
      </c>
      <c r="I491" s="6">
        <v>0</v>
      </c>
      <c r="J491" s="7">
        <v>73426.02</v>
      </c>
      <c r="K491" s="6">
        <v>1048075.63</v>
      </c>
      <c r="L491" s="7">
        <v>-73426.02</v>
      </c>
      <c r="M491" s="6">
        <v>-1048075.63</v>
      </c>
    </row>
    <row r="492" spans="1:13" x14ac:dyDescent="0.25">
      <c r="A492" s="8" t="s">
        <v>57</v>
      </c>
      <c r="B492" s="8" t="s">
        <v>93</v>
      </c>
      <c r="C492" s="8" t="s">
        <v>609</v>
      </c>
      <c r="D492" s="8" t="s">
        <v>847</v>
      </c>
      <c r="E492" s="7">
        <v>14.273899999999999</v>
      </c>
      <c r="F492" s="7">
        <v>4824178.28</v>
      </c>
      <c r="G492" s="6">
        <v>68859838.409999996</v>
      </c>
      <c r="H492" s="7">
        <v>99024.89</v>
      </c>
      <c r="I492" s="6">
        <v>1413471.37</v>
      </c>
      <c r="J492" s="7">
        <v>146464.07999999999</v>
      </c>
      <c r="K492" s="6">
        <v>2090613.63</v>
      </c>
      <c r="L492" s="7">
        <v>-47439.19</v>
      </c>
      <c r="M492" s="6">
        <v>-677142.27</v>
      </c>
    </row>
    <row r="493" spans="1:13" x14ac:dyDescent="0.25">
      <c r="A493" s="8" t="s">
        <v>57</v>
      </c>
      <c r="B493" s="8" t="s">
        <v>93</v>
      </c>
      <c r="C493" s="8" t="s">
        <v>610</v>
      </c>
      <c r="D493" s="8" t="s">
        <v>850</v>
      </c>
      <c r="E493" s="7">
        <v>19.720109999999998</v>
      </c>
      <c r="F493" s="7">
        <v>2423514.7200000002</v>
      </c>
      <c r="G493" s="6">
        <v>47791976.960000001</v>
      </c>
      <c r="H493" s="7">
        <v>78959.600000000006</v>
      </c>
      <c r="I493" s="6">
        <v>1557091.98</v>
      </c>
      <c r="J493" s="7">
        <v>630.30999999999995</v>
      </c>
      <c r="K493" s="6">
        <v>12429.78</v>
      </c>
      <c r="L493" s="7">
        <v>78329.289999999994</v>
      </c>
      <c r="M493" s="6">
        <v>1544662.19</v>
      </c>
    </row>
    <row r="494" spans="1:13" x14ac:dyDescent="0.25">
      <c r="A494" s="8" t="s">
        <v>57</v>
      </c>
      <c r="B494" s="8" t="s">
        <v>93</v>
      </c>
      <c r="C494" s="8" t="s">
        <v>611</v>
      </c>
      <c r="D494" s="8" t="s">
        <v>847</v>
      </c>
      <c r="E494" s="7">
        <v>14.273899</v>
      </c>
      <c r="F494" s="7">
        <v>7081143.3899999997</v>
      </c>
      <c r="G494" s="6">
        <v>101075532.63</v>
      </c>
      <c r="H494" s="7">
        <v>100000</v>
      </c>
      <c r="I494" s="6">
        <v>1427390</v>
      </c>
      <c r="J494" s="7">
        <v>0</v>
      </c>
      <c r="K494" s="6">
        <v>0</v>
      </c>
      <c r="L494" s="7">
        <v>100000</v>
      </c>
      <c r="M494" s="6">
        <v>1427390</v>
      </c>
    </row>
    <row r="495" spans="1:13" x14ac:dyDescent="0.25">
      <c r="A495" s="8" t="s">
        <v>57</v>
      </c>
      <c r="B495" s="8" t="s">
        <v>93</v>
      </c>
      <c r="C495" s="8" t="s">
        <v>612</v>
      </c>
      <c r="D495" s="8" t="s">
        <v>847</v>
      </c>
      <c r="E495" s="7">
        <v>0</v>
      </c>
      <c r="F495" s="7">
        <v>0</v>
      </c>
      <c r="G495" s="6">
        <v>0</v>
      </c>
      <c r="H495" s="7">
        <v>0</v>
      </c>
      <c r="I495" s="6">
        <v>0</v>
      </c>
      <c r="J495" s="7">
        <v>0</v>
      </c>
      <c r="K495" s="6">
        <v>0</v>
      </c>
      <c r="L495" s="7">
        <v>0</v>
      </c>
      <c r="M495" s="6">
        <v>0</v>
      </c>
    </row>
    <row r="496" spans="1:13" x14ac:dyDescent="0.25">
      <c r="A496" s="8" t="s">
        <v>59</v>
      </c>
      <c r="B496" s="8" t="s">
        <v>863</v>
      </c>
      <c r="C496" s="8" t="s">
        <v>639</v>
      </c>
      <c r="D496" s="8" t="s">
        <v>847</v>
      </c>
      <c r="E496" s="7">
        <v>14.278748999999999</v>
      </c>
      <c r="F496" s="7">
        <v>15273969.060000001</v>
      </c>
      <c r="G496" s="6">
        <v>218093184.61000001</v>
      </c>
      <c r="H496" s="7">
        <v>172338.71</v>
      </c>
      <c r="I496" s="6">
        <v>2389704.4</v>
      </c>
      <c r="J496" s="7">
        <v>38852.07</v>
      </c>
      <c r="K496" s="6">
        <v>546729.14</v>
      </c>
      <c r="L496" s="7">
        <v>133486.64000000001</v>
      </c>
      <c r="M496" s="6">
        <v>1842975.26</v>
      </c>
    </row>
    <row r="497" spans="1:13" x14ac:dyDescent="0.25">
      <c r="A497" s="8" t="s">
        <v>59</v>
      </c>
      <c r="B497" s="8" t="s">
        <v>863</v>
      </c>
      <c r="C497" s="8" t="s">
        <v>641</v>
      </c>
      <c r="D497" s="8" t="s">
        <v>847</v>
      </c>
      <c r="E497" s="7">
        <v>14.278748999999999</v>
      </c>
      <c r="F497" s="7">
        <v>312796973.61000001</v>
      </c>
      <c r="G497" s="6">
        <v>4466349764.1999998</v>
      </c>
      <c r="H497" s="7">
        <v>2823206.19</v>
      </c>
      <c r="I497" s="6">
        <v>40034059.100000001</v>
      </c>
      <c r="J497" s="7">
        <v>1811672.12</v>
      </c>
      <c r="K497" s="6">
        <v>26216586.809999999</v>
      </c>
      <c r="L497" s="7">
        <v>1011534.07</v>
      </c>
      <c r="M497" s="6">
        <v>13817472.289999999</v>
      </c>
    </row>
    <row r="498" spans="1:13" x14ac:dyDescent="0.25">
      <c r="A498" s="8" t="s">
        <v>59</v>
      </c>
      <c r="B498" s="8" t="s">
        <v>863</v>
      </c>
      <c r="C498" s="8" t="s">
        <v>642</v>
      </c>
      <c r="D498" s="8" t="s">
        <v>847</v>
      </c>
      <c r="E498" s="7">
        <v>14.278748999999999</v>
      </c>
      <c r="F498" s="7">
        <v>1390120.97</v>
      </c>
      <c r="G498" s="6">
        <v>19849189.77</v>
      </c>
      <c r="H498" s="7">
        <v>1199463.96</v>
      </c>
      <c r="I498" s="6">
        <v>16864389.75</v>
      </c>
      <c r="J498" s="7">
        <v>0</v>
      </c>
      <c r="K498" s="6">
        <v>0</v>
      </c>
      <c r="L498" s="7">
        <v>1199463.96</v>
      </c>
      <c r="M498" s="6">
        <v>16864389.75</v>
      </c>
    </row>
    <row r="499" spans="1:13" x14ac:dyDescent="0.25">
      <c r="A499" s="8" t="s">
        <v>59</v>
      </c>
      <c r="B499" s="8" t="s">
        <v>863</v>
      </c>
      <c r="C499" s="8" t="s">
        <v>115</v>
      </c>
      <c r="D499" s="8" t="s">
        <v>847</v>
      </c>
      <c r="E499" s="7">
        <v>14.278748999999999</v>
      </c>
      <c r="F499" s="7">
        <v>312133907.72000003</v>
      </c>
      <c r="G499" s="6">
        <v>4456882012.1999998</v>
      </c>
      <c r="H499" s="7">
        <v>13464239.27</v>
      </c>
      <c r="I499" s="6">
        <v>189925477.03999999</v>
      </c>
      <c r="J499" s="7">
        <v>40863788.619999997</v>
      </c>
      <c r="K499" s="6">
        <v>583495432.21000004</v>
      </c>
      <c r="L499" s="7">
        <v>-27399549.350000001</v>
      </c>
      <c r="M499" s="6">
        <v>-393569955.17000002</v>
      </c>
    </row>
    <row r="500" spans="1:13" x14ac:dyDescent="0.25">
      <c r="A500" s="8" t="s">
        <v>59</v>
      </c>
      <c r="B500" s="8" t="s">
        <v>863</v>
      </c>
      <c r="C500" s="8" t="s">
        <v>643</v>
      </c>
      <c r="D500" s="8" t="s">
        <v>847</v>
      </c>
      <c r="E500" s="7">
        <v>14.278748999999999</v>
      </c>
      <c r="F500" s="7">
        <v>2949119639.1999998</v>
      </c>
      <c r="G500" s="6">
        <v>42109741834</v>
      </c>
      <c r="H500" s="7">
        <v>158495220.43000001</v>
      </c>
      <c r="I500" s="6">
        <v>2226413862.1999998</v>
      </c>
      <c r="J500" s="7">
        <v>22995219.18</v>
      </c>
      <c r="K500" s="6">
        <v>329608366.11000001</v>
      </c>
      <c r="L500" s="7">
        <v>135500001.25</v>
      </c>
      <c r="M500" s="6">
        <v>1896805496.1199999</v>
      </c>
    </row>
    <row r="501" spans="1:13" x14ac:dyDescent="0.25">
      <c r="A501" s="8" t="s">
        <v>59</v>
      </c>
      <c r="B501" s="8" t="s">
        <v>863</v>
      </c>
      <c r="C501" s="8" t="s">
        <v>644</v>
      </c>
      <c r="D501" s="8" t="s">
        <v>847</v>
      </c>
      <c r="E501" s="7">
        <v>14.278748999999999</v>
      </c>
      <c r="F501" s="7">
        <v>2498088.33</v>
      </c>
      <c r="G501" s="6">
        <v>35669578.560000002</v>
      </c>
      <c r="H501" s="7">
        <v>518511.07</v>
      </c>
      <c r="I501" s="6">
        <v>7268913.4000000004</v>
      </c>
      <c r="J501" s="7">
        <v>2722926.9</v>
      </c>
      <c r="K501" s="6">
        <v>38671730.07</v>
      </c>
      <c r="L501" s="7">
        <v>-2204415.83</v>
      </c>
      <c r="M501" s="6">
        <v>-31402816.66</v>
      </c>
    </row>
    <row r="502" spans="1:13" x14ac:dyDescent="0.25">
      <c r="A502" s="8" t="s">
        <v>59</v>
      </c>
      <c r="B502" s="8" t="s">
        <v>863</v>
      </c>
      <c r="C502" s="8" t="s">
        <v>648</v>
      </c>
      <c r="D502" s="8" t="s">
        <v>847</v>
      </c>
      <c r="E502" s="7">
        <v>14.278748999999999</v>
      </c>
      <c r="F502" s="7">
        <v>54929283.850000001</v>
      </c>
      <c r="G502" s="6">
        <v>784321507.75999999</v>
      </c>
      <c r="H502" s="7">
        <v>5281397.41</v>
      </c>
      <c r="I502" s="6">
        <v>74619312.560000002</v>
      </c>
      <c r="J502" s="7">
        <v>1894674.72</v>
      </c>
      <c r="K502" s="6">
        <v>26724273.57</v>
      </c>
      <c r="L502" s="7">
        <v>3386722.69</v>
      </c>
      <c r="M502" s="6">
        <v>47895038.979999997</v>
      </c>
    </row>
    <row r="503" spans="1:13" x14ac:dyDescent="0.25">
      <c r="A503" s="8" t="s">
        <v>59</v>
      </c>
      <c r="B503" s="8" t="s">
        <v>93</v>
      </c>
      <c r="C503" s="8" t="s">
        <v>639</v>
      </c>
      <c r="D503" s="8" t="s">
        <v>847</v>
      </c>
      <c r="E503" s="7">
        <v>14.278748999999999</v>
      </c>
      <c r="F503" s="7">
        <v>148690.95000000001</v>
      </c>
      <c r="G503" s="6">
        <v>2123120.86</v>
      </c>
      <c r="H503" s="7">
        <v>0</v>
      </c>
      <c r="I503" s="6">
        <v>0</v>
      </c>
      <c r="J503" s="7">
        <v>0</v>
      </c>
      <c r="K503" s="6">
        <v>0</v>
      </c>
      <c r="L503" s="7">
        <v>0</v>
      </c>
      <c r="M503" s="6">
        <v>0</v>
      </c>
    </row>
    <row r="504" spans="1:13" x14ac:dyDescent="0.25">
      <c r="A504" s="8" t="s">
        <v>59</v>
      </c>
      <c r="B504" s="8" t="s">
        <v>93</v>
      </c>
      <c r="C504" s="8" t="s">
        <v>641</v>
      </c>
      <c r="D504" s="8" t="s">
        <v>847</v>
      </c>
      <c r="E504" s="7">
        <v>14.278748999999999</v>
      </c>
      <c r="F504" s="7">
        <v>4208072.12</v>
      </c>
      <c r="G504" s="6">
        <v>60086009.43</v>
      </c>
      <c r="H504" s="7">
        <v>50.92</v>
      </c>
      <c r="I504" s="6">
        <v>738.78</v>
      </c>
      <c r="J504" s="7">
        <v>19.170000000000002</v>
      </c>
      <c r="K504" s="6">
        <v>270.92</v>
      </c>
      <c r="L504" s="7">
        <v>31.75</v>
      </c>
      <c r="M504" s="6">
        <v>467.86</v>
      </c>
    </row>
    <row r="505" spans="1:13" x14ac:dyDescent="0.25">
      <c r="A505" s="8" t="s">
        <v>59</v>
      </c>
      <c r="B505" s="8" t="s">
        <v>93</v>
      </c>
      <c r="C505" s="8" t="s">
        <v>642</v>
      </c>
      <c r="D505" s="8" t="s">
        <v>847</v>
      </c>
      <c r="E505" s="7">
        <v>14.278748999999999</v>
      </c>
      <c r="F505" s="7">
        <v>383955.89</v>
      </c>
      <c r="G505" s="6">
        <v>5482410.1200000001</v>
      </c>
      <c r="H505" s="7">
        <v>247071.69</v>
      </c>
      <c r="I505" s="6">
        <v>3420033.52</v>
      </c>
      <c r="J505" s="7">
        <v>0</v>
      </c>
      <c r="K505" s="6">
        <v>0</v>
      </c>
      <c r="L505" s="7">
        <v>247071.69</v>
      </c>
      <c r="M505" s="6">
        <v>3420033.52</v>
      </c>
    </row>
    <row r="506" spans="1:13" x14ac:dyDescent="0.25">
      <c r="A506" s="8" t="s">
        <v>59</v>
      </c>
      <c r="B506" s="8" t="s">
        <v>93</v>
      </c>
      <c r="C506" s="8" t="s">
        <v>115</v>
      </c>
      <c r="D506" s="8" t="s">
        <v>847</v>
      </c>
      <c r="E506" s="7">
        <v>14.278748999999999</v>
      </c>
      <c r="F506" s="7">
        <v>37376975.770000003</v>
      </c>
      <c r="G506" s="6">
        <v>533696490.02999997</v>
      </c>
      <c r="H506" s="7">
        <v>1176417.44</v>
      </c>
      <c r="I506" s="6">
        <v>16717871.890000001</v>
      </c>
      <c r="J506" s="7">
        <v>1232753.8799999999</v>
      </c>
      <c r="K506" s="6">
        <v>17374274.5</v>
      </c>
      <c r="L506" s="7">
        <v>-56336.44</v>
      </c>
      <c r="M506" s="6">
        <v>-656402.61</v>
      </c>
    </row>
    <row r="507" spans="1:13" x14ac:dyDescent="0.25">
      <c r="A507" s="8" t="s">
        <v>59</v>
      </c>
      <c r="B507" s="8" t="s">
        <v>93</v>
      </c>
      <c r="C507" s="8" t="s">
        <v>643</v>
      </c>
      <c r="D507" s="8" t="s">
        <v>847</v>
      </c>
      <c r="E507" s="7">
        <v>14.278748999999999</v>
      </c>
      <c r="F507" s="7">
        <v>71668921.569999993</v>
      </c>
      <c r="G507" s="6">
        <v>1023342608.7</v>
      </c>
      <c r="H507" s="7">
        <v>10759568.57</v>
      </c>
      <c r="I507" s="6">
        <v>153094505.55000001</v>
      </c>
      <c r="J507" s="7">
        <v>27951982.809999999</v>
      </c>
      <c r="K507" s="6">
        <v>395807526.69999999</v>
      </c>
      <c r="L507" s="7">
        <v>-17192414.25</v>
      </c>
      <c r="M507" s="6">
        <v>-242713021.15000001</v>
      </c>
    </row>
    <row r="508" spans="1:13" x14ac:dyDescent="0.25">
      <c r="A508" s="8" t="s">
        <v>59</v>
      </c>
      <c r="B508" s="8" t="s">
        <v>93</v>
      </c>
      <c r="C508" s="8" t="s">
        <v>644</v>
      </c>
      <c r="D508" s="8" t="s">
        <v>847</v>
      </c>
      <c r="E508" s="7">
        <v>14.278748999999999</v>
      </c>
      <c r="F508" s="7">
        <v>1436659.36</v>
      </c>
      <c r="G508" s="6">
        <v>20513699.719999999</v>
      </c>
      <c r="H508" s="7">
        <v>149068.12</v>
      </c>
      <c r="I508" s="6">
        <v>2109023.89</v>
      </c>
      <c r="J508" s="7">
        <v>662698.87</v>
      </c>
      <c r="K508" s="6">
        <v>9607060.9900000002</v>
      </c>
      <c r="L508" s="7">
        <v>-513630.75</v>
      </c>
      <c r="M508" s="6">
        <v>-7498037.0999999996</v>
      </c>
    </row>
    <row r="509" spans="1:13" x14ac:dyDescent="0.25">
      <c r="A509" s="8" t="s">
        <v>59</v>
      </c>
      <c r="B509" s="8" t="s">
        <v>93</v>
      </c>
      <c r="C509" s="8" t="s">
        <v>648</v>
      </c>
      <c r="D509" s="8" t="s">
        <v>847</v>
      </c>
      <c r="E509" s="7">
        <v>14.278748999999999</v>
      </c>
      <c r="F509" s="7">
        <v>1668080.97</v>
      </c>
      <c r="G509" s="6">
        <v>23818111.010000002</v>
      </c>
      <c r="H509" s="7">
        <v>79807.22</v>
      </c>
      <c r="I509" s="6">
        <v>1111550.93</v>
      </c>
      <c r="J509" s="7">
        <v>14928.15</v>
      </c>
      <c r="K509" s="6">
        <v>216066.31</v>
      </c>
      <c r="L509" s="7">
        <v>64879.07</v>
      </c>
      <c r="M509" s="6">
        <v>895484.62</v>
      </c>
    </row>
    <row r="510" spans="1:13" x14ac:dyDescent="0.25">
      <c r="A510" s="8" t="s">
        <v>60</v>
      </c>
      <c r="B510" s="8" t="s">
        <v>863</v>
      </c>
      <c r="C510" s="8" t="s">
        <v>652</v>
      </c>
      <c r="D510" s="8" t="s">
        <v>847</v>
      </c>
      <c r="E510" s="7">
        <v>14.278748999999999</v>
      </c>
      <c r="F510" s="7">
        <v>127452460.59</v>
      </c>
      <c r="G510" s="6">
        <v>1819861812.4000001</v>
      </c>
      <c r="H510" s="7">
        <v>190056.85</v>
      </c>
      <c r="I510" s="6">
        <v>2633548.04</v>
      </c>
      <c r="J510" s="7">
        <v>116357.66</v>
      </c>
      <c r="K510" s="6">
        <v>1604135.79</v>
      </c>
      <c r="L510" s="7">
        <v>73699.19</v>
      </c>
      <c r="M510" s="6">
        <v>1029412.25</v>
      </c>
    </row>
    <row r="511" spans="1:13" x14ac:dyDescent="0.25">
      <c r="A511" s="8" t="s">
        <v>60</v>
      </c>
      <c r="B511" s="8" t="s">
        <v>93</v>
      </c>
      <c r="C511" s="8" t="s">
        <v>652</v>
      </c>
      <c r="D511" s="8" t="s">
        <v>847</v>
      </c>
      <c r="E511" s="7">
        <v>14.278748999999999</v>
      </c>
      <c r="F511" s="7">
        <v>2221117.09</v>
      </c>
      <c r="G511" s="6">
        <v>31714775.510000002</v>
      </c>
      <c r="H511" s="7">
        <v>34376.31</v>
      </c>
      <c r="I511" s="6">
        <v>492076.25</v>
      </c>
      <c r="J511" s="7">
        <v>0</v>
      </c>
      <c r="K511" s="6">
        <v>0</v>
      </c>
      <c r="L511" s="7">
        <v>34376.31</v>
      </c>
      <c r="M511" s="6">
        <v>492076.25</v>
      </c>
    </row>
    <row r="512" spans="1:13" x14ac:dyDescent="0.25">
      <c r="A512" s="8" t="s">
        <v>61</v>
      </c>
      <c r="B512" s="8" t="s">
        <v>863</v>
      </c>
      <c r="C512" s="8" t="s">
        <v>653</v>
      </c>
      <c r="D512" s="8" t="s">
        <v>847</v>
      </c>
      <c r="E512" s="7">
        <v>14.316800000000001</v>
      </c>
      <c r="F512" s="7">
        <v>164619793.50999999</v>
      </c>
      <c r="G512" s="6">
        <v>2356828659.7800002</v>
      </c>
      <c r="H512" s="7">
        <v>169538.6</v>
      </c>
      <c r="I512" s="6">
        <v>2427250.23</v>
      </c>
      <c r="J512" s="7">
        <v>1790002.54</v>
      </c>
      <c r="K512" s="6">
        <v>25627108.359999999</v>
      </c>
      <c r="L512" s="7">
        <v>-1620463.94</v>
      </c>
      <c r="M512" s="6">
        <v>-23199858.140000001</v>
      </c>
    </row>
    <row r="513" spans="1:13" x14ac:dyDescent="0.25">
      <c r="A513" s="8" t="s">
        <v>61</v>
      </c>
      <c r="B513" s="8" t="s">
        <v>863</v>
      </c>
      <c r="C513" s="8" t="s">
        <v>657</v>
      </c>
      <c r="D513" s="8" t="s">
        <v>847</v>
      </c>
      <c r="E513" s="7">
        <v>14.316799</v>
      </c>
      <c r="F513" s="7">
        <v>72829051.25</v>
      </c>
      <c r="G513" s="6">
        <v>1042678960.89</v>
      </c>
      <c r="H513" s="7">
        <v>77025.11</v>
      </c>
      <c r="I513" s="6">
        <v>1102753.0900000001</v>
      </c>
      <c r="J513" s="7">
        <v>720000</v>
      </c>
      <c r="K513" s="6">
        <v>10308096</v>
      </c>
      <c r="L513" s="7">
        <v>-642974.89</v>
      </c>
      <c r="M513" s="6">
        <v>-9205342.9100000001</v>
      </c>
    </row>
    <row r="514" spans="1:13" x14ac:dyDescent="0.25">
      <c r="A514" s="8" t="s">
        <v>61</v>
      </c>
      <c r="B514" s="8" t="s">
        <v>93</v>
      </c>
      <c r="C514" s="8" t="s">
        <v>653</v>
      </c>
      <c r="D514" s="8" t="s">
        <v>847</v>
      </c>
      <c r="E514" s="7">
        <v>14.316799</v>
      </c>
      <c r="F514" s="7">
        <v>13246929.07</v>
      </c>
      <c r="G514" s="6">
        <v>189653634.09</v>
      </c>
      <c r="H514" s="7">
        <v>19899.52</v>
      </c>
      <c r="I514" s="6">
        <v>284897.38</v>
      </c>
      <c r="J514" s="7">
        <v>1410.17</v>
      </c>
      <c r="K514" s="6">
        <v>20189.080000000002</v>
      </c>
      <c r="L514" s="7">
        <v>18489.349999999999</v>
      </c>
      <c r="M514" s="6">
        <v>264708.3</v>
      </c>
    </row>
    <row r="515" spans="1:13" x14ac:dyDescent="0.25">
      <c r="A515" s="8" t="s">
        <v>61</v>
      </c>
      <c r="B515" s="8" t="s">
        <v>93</v>
      </c>
      <c r="C515" s="8" t="s">
        <v>657</v>
      </c>
      <c r="D515" s="8" t="s">
        <v>847</v>
      </c>
      <c r="E515" s="7">
        <v>14.316799</v>
      </c>
      <c r="F515" s="7">
        <v>2142167.16</v>
      </c>
      <c r="G515" s="6">
        <v>30668978.780000001</v>
      </c>
      <c r="H515" s="7">
        <v>26664.07</v>
      </c>
      <c r="I515" s="6">
        <v>381744.16</v>
      </c>
      <c r="J515" s="7">
        <v>53340.55</v>
      </c>
      <c r="K515" s="6">
        <v>763666.02</v>
      </c>
      <c r="L515" s="7">
        <v>-26676.48</v>
      </c>
      <c r="M515" s="6">
        <v>-381921.86</v>
      </c>
    </row>
    <row r="516" spans="1:13" x14ac:dyDescent="0.25">
      <c r="A516" s="8" t="s">
        <v>63</v>
      </c>
      <c r="B516" s="8" t="s">
        <v>863</v>
      </c>
      <c r="C516" s="8" t="s">
        <v>660</v>
      </c>
      <c r="D516" s="8" t="s">
        <v>847</v>
      </c>
      <c r="E516" s="7">
        <v>14.295389</v>
      </c>
      <c r="F516" s="7">
        <v>4874941585</v>
      </c>
      <c r="G516" s="6">
        <v>69689186312</v>
      </c>
      <c r="H516" s="7">
        <v>78041985</v>
      </c>
      <c r="I516" s="6">
        <v>1115640530</v>
      </c>
      <c r="J516" s="7">
        <v>203895706</v>
      </c>
      <c r="K516" s="6">
        <v>2914768426</v>
      </c>
      <c r="L516" s="7">
        <v>-125853721</v>
      </c>
      <c r="M516" s="6">
        <v>-1799127895.8699999</v>
      </c>
    </row>
    <row r="517" spans="1:13" x14ac:dyDescent="0.25">
      <c r="A517" s="8" t="s">
        <v>63</v>
      </c>
      <c r="B517" s="8" t="s">
        <v>93</v>
      </c>
      <c r="C517" s="8" t="s">
        <v>660</v>
      </c>
      <c r="D517" s="8" t="s">
        <v>847</v>
      </c>
      <c r="E517" s="7">
        <v>14.295389</v>
      </c>
      <c r="F517" s="7">
        <v>305907806</v>
      </c>
      <c r="G517" s="6">
        <v>4373071085</v>
      </c>
      <c r="H517" s="7">
        <v>3246873</v>
      </c>
      <c r="I517" s="6">
        <v>46415308</v>
      </c>
      <c r="J517" s="7">
        <v>2127425</v>
      </c>
      <c r="K517" s="6">
        <v>30412373</v>
      </c>
      <c r="L517" s="7">
        <v>1119447</v>
      </c>
      <c r="M517" s="6">
        <v>16002936</v>
      </c>
    </row>
    <row r="518" spans="1:13" x14ac:dyDescent="0.25">
      <c r="A518" s="8" t="s">
        <v>64</v>
      </c>
      <c r="B518" s="8" t="s">
        <v>863</v>
      </c>
      <c r="C518" s="8" t="s">
        <v>661</v>
      </c>
      <c r="D518" s="8" t="s">
        <v>847</v>
      </c>
      <c r="E518" s="7">
        <v>14.295388000000001</v>
      </c>
      <c r="F518" s="7">
        <v>494943034</v>
      </c>
      <c r="G518" s="6">
        <v>7075403201</v>
      </c>
      <c r="H518" s="7">
        <v>11940332</v>
      </c>
      <c r="I518" s="6">
        <v>170691686</v>
      </c>
      <c r="J518" s="7">
        <v>73656982</v>
      </c>
      <c r="K518" s="6">
        <v>1052955205</v>
      </c>
      <c r="L518" s="7">
        <v>-61716650</v>
      </c>
      <c r="M518" s="6">
        <v>-882263519</v>
      </c>
    </row>
    <row r="519" spans="1:13" x14ac:dyDescent="0.25">
      <c r="A519" s="8" t="s">
        <v>64</v>
      </c>
      <c r="B519" s="8" t="s">
        <v>863</v>
      </c>
      <c r="C519" s="8" t="s">
        <v>662</v>
      </c>
      <c r="D519" s="8" t="s">
        <v>848</v>
      </c>
      <c r="E519" s="7">
        <v>16.979855000000001</v>
      </c>
      <c r="F519" s="7">
        <v>287695850</v>
      </c>
      <c r="G519" s="6">
        <v>4885034102</v>
      </c>
      <c r="H519" s="7">
        <v>36145923</v>
      </c>
      <c r="I519" s="6">
        <v>613752568</v>
      </c>
      <c r="J519" s="7">
        <v>37113781</v>
      </c>
      <c r="K519" s="6">
        <v>630186654</v>
      </c>
      <c r="L519" s="7">
        <v>-967858</v>
      </c>
      <c r="M519" s="6">
        <v>-16434086</v>
      </c>
    </row>
    <row r="520" spans="1:13" x14ac:dyDescent="0.25">
      <c r="A520" s="8" t="s">
        <v>64</v>
      </c>
      <c r="B520" s="8" t="s">
        <v>93</v>
      </c>
      <c r="C520" s="8" t="s">
        <v>661</v>
      </c>
      <c r="D520" s="8" t="s">
        <v>847</v>
      </c>
      <c r="E520" s="7">
        <v>14.295388000000001</v>
      </c>
      <c r="F520" s="7">
        <v>5153383</v>
      </c>
      <c r="G520" s="6">
        <v>73669611</v>
      </c>
      <c r="H520" s="7">
        <v>0</v>
      </c>
      <c r="I520" s="6">
        <v>0</v>
      </c>
      <c r="J520" s="7">
        <v>200514</v>
      </c>
      <c r="K520" s="6">
        <v>2866421</v>
      </c>
      <c r="L520" s="7">
        <v>-200514</v>
      </c>
      <c r="M520" s="6">
        <v>-2866421</v>
      </c>
    </row>
    <row r="521" spans="1:13" x14ac:dyDescent="0.25">
      <c r="A521" s="8" t="s">
        <v>64</v>
      </c>
      <c r="B521" s="8" t="s">
        <v>93</v>
      </c>
      <c r="C521" s="8" t="s">
        <v>662</v>
      </c>
      <c r="D521" s="8" t="s">
        <v>848</v>
      </c>
      <c r="E521" s="7">
        <v>16.979856999999999</v>
      </c>
      <c r="F521" s="7">
        <v>1230406</v>
      </c>
      <c r="G521" s="6">
        <v>20892119</v>
      </c>
      <c r="H521" s="7">
        <v>49983</v>
      </c>
      <c r="I521" s="6">
        <v>848711</v>
      </c>
      <c r="J521" s="7">
        <v>0</v>
      </c>
      <c r="K521" s="6">
        <v>0</v>
      </c>
      <c r="L521" s="7">
        <v>49983</v>
      </c>
      <c r="M521" s="6">
        <v>848711</v>
      </c>
    </row>
    <row r="522" spans="1:13" x14ac:dyDescent="0.25">
      <c r="A522" s="8" t="s">
        <v>65</v>
      </c>
      <c r="B522" s="8" t="s">
        <v>863</v>
      </c>
      <c r="C522" s="8" t="s">
        <v>663</v>
      </c>
      <c r="D522" s="8" t="s">
        <v>847</v>
      </c>
      <c r="E522" s="7">
        <v>14.295388000000001</v>
      </c>
      <c r="F522" s="7">
        <v>3229864861</v>
      </c>
      <c r="G522" s="6">
        <v>46172174604</v>
      </c>
      <c r="H522" s="7">
        <v>304433639</v>
      </c>
      <c r="I522" s="6">
        <v>4351997295</v>
      </c>
      <c r="J522" s="7">
        <v>76069460</v>
      </c>
      <c r="K522" s="6">
        <v>1087442518</v>
      </c>
      <c r="L522" s="7">
        <v>228364179</v>
      </c>
      <c r="M522" s="6">
        <v>3264554776</v>
      </c>
    </row>
    <row r="523" spans="1:13" x14ac:dyDescent="0.25">
      <c r="A523" s="8" t="s">
        <v>65</v>
      </c>
      <c r="B523" s="8" t="s">
        <v>863</v>
      </c>
      <c r="C523" s="8" t="s">
        <v>664</v>
      </c>
      <c r="D523" s="8" t="s">
        <v>848</v>
      </c>
      <c r="E523" s="7">
        <v>16.979856999999999</v>
      </c>
      <c r="F523" s="7">
        <v>5024634</v>
      </c>
      <c r="G523" s="6">
        <v>85317567</v>
      </c>
      <c r="H523" s="7">
        <v>52472</v>
      </c>
      <c r="I523" s="6">
        <v>890969</v>
      </c>
      <c r="J523" s="7">
        <v>168824</v>
      </c>
      <c r="K523" s="6">
        <v>2866603</v>
      </c>
      <c r="L523" s="7">
        <v>-116352</v>
      </c>
      <c r="M523" s="6">
        <v>-1975634</v>
      </c>
    </row>
    <row r="524" spans="1:13" x14ac:dyDescent="0.25">
      <c r="A524" s="8" t="s">
        <v>65</v>
      </c>
      <c r="B524" s="8" t="s">
        <v>863</v>
      </c>
      <c r="C524" s="8" t="s">
        <v>665</v>
      </c>
      <c r="D524" s="8" t="s">
        <v>849</v>
      </c>
      <c r="E524" s="7">
        <v>0.129076</v>
      </c>
      <c r="F524" s="7">
        <v>21938282475</v>
      </c>
      <c r="G524" s="6">
        <v>2831727687</v>
      </c>
      <c r="H524" s="7">
        <v>188210160</v>
      </c>
      <c r="I524" s="6">
        <v>24293603</v>
      </c>
      <c r="J524" s="7">
        <v>69141988</v>
      </c>
      <c r="K524" s="6">
        <v>8924640</v>
      </c>
      <c r="L524" s="7">
        <v>119068172</v>
      </c>
      <c r="M524" s="6">
        <v>15368962</v>
      </c>
    </row>
    <row r="525" spans="1:13" x14ac:dyDescent="0.25">
      <c r="A525" s="8" t="s">
        <v>65</v>
      </c>
      <c r="B525" s="8" t="s">
        <v>863</v>
      </c>
      <c r="C525" s="8" t="s">
        <v>666</v>
      </c>
      <c r="D525" s="8" t="s">
        <v>847</v>
      </c>
      <c r="E525" s="7">
        <v>14.295388000000001</v>
      </c>
      <c r="F525" s="7">
        <v>347973641</v>
      </c>
      <c r="G525" s="6">
        <v>4974418556</v>
      </c>
      <c r="H525" s="7">
        <v>34599465</v>
      </c>
      <c r="I525" s="6">
        <v>494612818</v>
      </c>
      <c r="J525" s="7">
        <v>55971961</v>
      </c>
      <c r="K525" s="6">
        <v>800140952</v>
      </c>
      <c r="L525" s="7">
        <v>-21372495</v>
      </c>
      <c r="M525" s="6">
        <v>-305528134</v>
      </c>
    </row>
    <row r="526" spans="1:13" x14ac:dyDescent="0.25">
      <c r="A526" s="8" t="s">
        <v>65</v>
      </c>
      <c r="B526" s="8" t="s">
        <v>863</v>
      </c>
      <c r="C526" s="8" t="s">
        <v>667</v>
      </c>
      <c r="D526" s="8" t="s">
        <v>848</v>
      </c>
      <c r="E526" s="7">
        <v>16.979855000000001</v>
      </c>
      <c r="F526" s="7">
        <v>25377800</v>
      </c>
      <c r="G526" s="6">
        <v>430911388</v>
      </c>
      <c r="H526" s="7">
        <v>279997</v>
      </c>
      <c r="I526" s="6">
        <v>4754310</v>
      </c>
      <c r="J526" s="7">
        <v>582965</v>
      </c>
      <c r="K526" s="6">
        <v>9898663</v>
      </c>
      <c r="L526" s="7">
        <v>-302968</v>
      </c>
      <c r="M526" s="6">
        <v>-5144353</v>
      </c>
    </row>
    <row r="527" spans="1:13" x14ac:dyDescent="0.25">
      <c r="A527" s="8" t="s">
        <v>65</v>
      </c>
      <c r="B527" s="8" t="s">
        <v>863</v>
      </c>
      <c r="C527" s="8" t="s">
        <v>668</v>
      </c>
      <c r="D527" s="8" t="s">
        <v>847</v>
      </c>
      <c r="E527" s="7">
        <v>14.295388000000001</v>
      </c>
      <c r="F527" s="7">
        <v>429891123</v>
      </c>
      <c r="G527" s="6">
        <v>6145460830</v>
      </c>
      <c r="H527" s="7">
        <v>70710990</v>
      </c>
      <c r="I527" s="6">
        <v>1010841104</v>
      </c>
      <c r="J527" s="7">
        <v>0</v>
      </c>
      <c r="K527" s="6">
        <v>0</v>
      </c>
      <c r="L527" s="7">
        <v>70710990</v>
      </c>
      <c r="M527" s="6">
        <v>1010841104</v>
      </c>
    </row>
    <row r="528" spans="1:13" x14ac:dyDescent="0.25">
      <c r="A528" s="8" t="s">
        <v>65</v>
      </c>
      <c r="B528" s="8" t="s">
        <v>93</v>
      </c>
      <c r="C528" s="8" t="s">
        <v>663</v>
      </c>
      <c r="D528" s="8" t="s">
        <v>847</v>
      </c>
      <c r="E528" s="7">
        <v>14.295387</v>
      </c>
      <c r="F528" s="7">
        <v>3534038</v>
      </c>
      <c r="G528" s="6">
        <v>50520442</v>
      </c>
      <c r="H528" s="7">
        <v>713228</v>
      </c>
      <c r="I528" s="6">
        <v>10195868</v>
      </c>
      <c r="J528" s="7">
        <v>0</v>
      </c>
      <c r="K528" s="6">
        <v>0</v>
      </c>
      <c r="L528" s="7">
        <v>713228</v>
      </c>
      <c r="M528" s="6">
        <v>10195868</v>
      </c>
    </row>
    <row r="529" spans="1:13" x14ac:dyDescent="0.25">
      <c r="A529" s="8" t="s">
        <v>65</v>
      </c>
      <c r="B529" s="8" t="s">
        <v>93</v>
      </c>
      <c r="C529" s="8" t="s">
        <v>664</v>
      </c>
      <c r="D529" s="8" t="s">
        <v>848</v>
      </c>
      <c r="E529" s="7">
        <v>16.979856999999999</v>
      </c>
      <c r="F529" s="7">
        <v>2683628</v>
      </c>
      <c r="G529" s="6">
        <v>45567622</v>
      </c>
      <c r="H529" s="7">
        <v>0</v>
      </c>
      <c r="I529" s="6">
        <v>0</v>
      </c>
      <c r="J529" s="7">
        <v>0</v>
      </c>
      <c r="K529" s="6">
        <v>0</v>
      </c>
      <c r="L529" s="7">
        <v>0</v>
      </c>
      <c r="M529" s="6">
        <v>0</v>
      </c>
    </row>
    <row r="530" spans="1:13" x14ac:dyDescent="0.25">
      <c r="A530" s="8" t="s">
        <v>65</v>
      </c>
      <c r="B530" s="8" t="s">
        <v>93</v>
      </c>
      <c r="C530" s="8" t="s">
        <v>665</v>
      </c>
      <c r="D530" s="8" t="s">
        <v>849</v>
      </c>
      <c r="E530" s="7">
        <v>0.129076</v>
      </c>
      <c r="F530" s="7">
        <v>1049401443</v>
      </c>
      <c r="G530" s="6">
        <v>135453590</v>
      </c>
      <c r="H530" s="7">
        <v>1562866</v>
      </c>
      <c r="I530" s="6">
        <v>201730</v>
      </c>
      <c r="J530" s="7">
        <v>0</v>
      </c>
      <c r="K530" s="6">
        <v>0</v>
      </c>
      <c r="L530" s="7">
        <v>1562866</v>
      </c>
      <c r="M530" s="6">
        <v>201730</v>
      </c>
    </row>
    <row r="531" spans="1:13" x14ac:dyDescent="0.25">
      <c r="A531" s="8" t="s">
        <v>65</v>
      </c>
      <c r="B531" s="8" t="s">
        <v>93</v>
      </c>
      <c r="C531" s="8" t="s">
        <v>666</v>
      </c>
      <c r="D531" s="8" t="s">
        <v>847</v>
      </c>
      <c r="E531" s="7">
        <v>14.295389</v>
      </c>
      <c r="F531" s="7">
        <v>30020327</v>
      </c>
      <c r="G531" s="6">
        <v>429152259</v>
      </c>
      <c r="H531" s="7">
        <v>102000</v>
      </c>
      <c r="I531" s="6">
        <v>1458125</v>
      </c>
      <c r="J531" s="7">
        <v>248417</v>
      </c>
      <c r="K531" s="6">
        <v>3551217</v>
      </c>
      <c r="L531" s="7">
        <v>-146417</v>
      </c>
      <c r="M531" s="6">
        <v>-2093091</v>
      </c>
    </row>
    <row r="532" spans="1:13" x14ac:dyDescent="0.25">
      <c r="A532" s="8" t="s">
        <v>65</v>
      </c>
      <c r="B532" s="8" t="s">
        <v>93</v>
      </c>
      <c r="C532" s="8" t="s">
        <v>667</v>
      </c>
      <c r="D532" s="8" t="s">
        <v>848</v>
      </c>
      <c r="E532" s="7">
        <v>16.979855000000001</v>
      </c>
      <c r="F532" s="7">
        <v>6006296</v>
      </c>
      <c r="G532" s="6">
        <v>101986036</v>
      </c>
      <c r="H532" s="7">
        <v>0</v>
      </c>
      <c r="I532" s="6">
        <v>0</v>
      </c>
      <c r="J532" s="7">
        <v>11543</v>
      </c>
      <c r="K532" s="6">
        <v>195991</v>
      </c>
      <c r="L532" s="7">
        <v>-11543</v>
      </c>
      <c r="M532" s="6">
        <v>-195991</v>
      </c>
    </row>
    <row r="533" spans="1:13" x14ac:dyDescent="0.25">
      <c r="A533" s="8" t="s">
        <v>65</v>
      </c>
      <c r="B533" s="8" t="s">
        <v>93</v>
      </c>
      <c r="C533" s="8" t="s">
        <v>668</v>
      </c>
      <c r="D533" s="8" t="s">
        <v>847</v>
      </c>
      <c r="E533" s="7">
        <v>0</v>
      </c>
      <c r="F533" s="7">
        <v>0</v>
      </c>
      <c r="G533" s="6">
        <v>0</v>
      </c>
      <c r="H533" s="7">
        <v>0</v>
      </c>
      <c r="I533" s="6">
        <v>0</v>
      </c>
      <c r="J533" s="7">
        <v>0</v>
      </c>
      <c r="K533" s="6">
        <v>0</v>
      </c>
      <c r="L533" s="7">
        <v>0</v>
      </c>
      <c r="M533" s="6">
        <v>0</v>
      </c>
    </row>
    <row r="534" spans="1:13" x14ac:dyDescent="0.25">
      <c r="A534" s="8" t="s">
        <v>67</v>
      </c>
      <c r="B534" s="8" t="s">
        <v>93</v>
      </c>
      <c r="C534" s="8" t="s">
        <v>677</v>
      </c>
      <c r="D534" s="8" t="s">
        <v>847</v>
      </c>
      <c r="E534" s="7">
        <v>14.277759</v>
      </c>
      <c r="F534" s="7">
        <v>100849.38</v>
      </c>
      <c r="G534" s="6">
        <v>1439903.2</v>
      </c>
      <c r="H534" s="7">
        <v>0</v>
      </c>
      <c r="I534" s="6">
        <v>0</v>
      </c>
      <c r="J534" s="7">
        <v>0</v>
      </c>
      <c r="K534" s="6">
        <v>0</v>
      </c>
      <c r="L534" s="7">
        <v>0</v>
      </c>
      <c r="M534" s="6">
        <v>0</v>
      </c>
    </row>
    <row r="535" spans="1:13" x14ac:dyDescent="0.25">
      <c r="A535" s="8" t="s">
        <v>67</v>
      </c>
      <c r="B535" s="8" t="s">
        <v>93</v>
      </c>
      <c r="C535" s="8" t="s">
        <v>678</v>
      </c>
      <c r="D535" s="8" t="s">
        <v>847</v>
      </c>
      <c r="E535" s="7">
        <v>14.277759</v>
      </c>
      <c r="F535" s="7">
        <v>62617179.130000003</v>
      </c>
      <c r="G535" s="6">
        <v>894033026.07000005</v>
      </c>
      <c r="H535" s="7">
        <v>30689985</v>
      </c>
      <c r="I535" s="6">
        <v>438184225.81</v>
      </c>
      <c r="J535" s="7">
        <v>3247600</v>
      </c>
      <c r="K535" s="6">
        <v>46368451.850000001</v>
      </c>
      <c r="L535" s="7">
        <v>27442385</v>
      </c>
      <c r="M535" s="6">
        <v>391815773.95999998</v>
      </c>
    </row>
    <row r="536" spans="1:13" x14ac:dyDescent="0.25">
      <c r="A536" s="8" t="s">
        <v>67</v>
      </c>
      <c r="B536" s="8" t="s">
        <v>93</v>
      </c>
      <c r="C536" s="8" t="s">
        <v>679</v>
      </c>
      <c r="D536" s="8" t="s">
        <v>847</v>
      </c>
      <c r="E536" s="7">
        <v>14.277759</v>
      </c>
      <c r="F536" s="7">
        <v>96365049.719999999</v>
      </c>
      <c r="G536" s="6">
        <v>1375877007</v>
      </c>
      <c r="H536" s="7">
        <v>1349925</v>
      </c>
      <c r="I536" s="6">
        <v>19273904.530000001</v>
      </c>
      <c r="J536" s="7">
        <v>0</v>
      </c>
      <c r="K536" s="6">
        <v>0</v>
      </c>
      <c r="L536" s="7">
        <v>1349925</v>
      </c>
      <c r="M536" s="6">
        <v>19273904.530000001</v>
      </c>
    </row>
    <row r="537" spans="1:13" x14ac:dyDescent="0.25">
      <c r="A537" s="8" t="s">
        <v>67</v>
      </c>
      <c r="B537" s="8" t="s">
        <v>93</v>
      </c>
      <c r="C537" s="8" t="s">
        <v>681</v>
      </c>
      <c r="D537" s="8" t="s">
        <v>847</v>
      </c>
      <c r="E537" s="7">
        <v>0</v>
      </c>
      <c r="F537" s="7">
        <v>0</v>
      </c>
      <c r="G537" s="6">
        <v>0</v>
      </c>
      <c r="H537" s="7">
        <v>0</v>
      </c>
      <c r="I537" s="6">
        <v>0</v>
      </c>
      <c r="J537" s="7">
        <v>0</v>
      </c>
      <c r="K537" s="6">
        <v>0</v>
      </c>
      <c r="L537" s="7">
        <v>0</v>
      </c>
      <c r="M537" s="6">
        <v>0</v>
      </c>
    </row>
    <row r="538" spans="1:13" x14ac:dyDescent="0.25">
      <c r="A538" s="8" t="s">
        <v>67</v>
      </c>
      <c r="B538" s="8" t="s">
        <v>93</v>
      </c>
      <c r="C538" s="8" t="s">
        <v>682</v>
      </c>
      <c r="D538" s="8" t="s">
        <v>847</v>
      </c>
      <c r="E538" s="7">
        <v>14.277759</v>
      </c>
      <c r="F538" s="7">
        <v>71695657.359999999</v>
      </c>
      <c r="G538" s="6">
        <v>1023653355.13</v>
      </c>
      <c r="H538" s="7">
        <v>0</v>
      </c>
      <c r="I538" s="6">
        <v>0</v>
      </c>
      <c r="J538" s="7">
        <v>430000</v>
      </c>
      <c r="K538" s="6">
        <v>6139436.5999999996</v>
      </c>
      <c r="L538" s="7">
        <v>-430000</v>
      </c>
      <c r="M538" s="6">
        <v>-6139436.5999999996</v>
      </c>
    </row>
    <row r="539" spans="1:13" x14ac:dyDescent="0.25">
      <c r="A539" s="8" t="s">
        <v>67</v>
      </c>
      <c r="B539" s="8" t="s">
        <v>93</v>
      </c>
      <c r="C539" s="8" t="s">
        <v>683</v>
      </c>
      <c r="D539" s="8" t="s">
        <v>847</v>
      </c>
      <c r="E539" s="7">
        <v>14.277759</v>
      </c>
      <c r="F539" s="7">
        <v>3355762.31</v>
      </c>
      <c r="G539" s="6">
        <v>47912767.299999997</v>
      </c>
      <c r="H539" s="7">
        <v>1194579.3799999999</v>
      </c>
      <c r="I539" s="6">
        <v>17055917.129999999</v>
      </c>
      <c r="J539" s="7">
        <v>0</v>
      </c>
      <c r="K539" s="6">
        <v>0</v>
      </c>
      <c r="L539" s="7">
        <v>1194579.3799999999</v>
      </c>
      <c r="M539" s="6">
        <v>17055917.129999999</v>
      </c>
    </row>
    <row r="540" spans="1:13" x14ac:dyDescent="0.25">
      <c r="A540" s="8" t="s">
        <v>67</v>
      </c>
      <c r="B540" s="8" t="s">
        <v>93</v>
      </c>
      <c r="C540" s="8" t="s">
        <v>684</v>
      </c>
      <c r="D540" s="8" t="s">
        <v>847</v>
      </c>
      <c r="E540" s="7">
        <v>14.277759</v>
      </c>
      <c r="F540" s="7">
        <v>79641473.959999993</v>
      </c>
      <c r="G540" s="6">
        <v>1137101813.8</v>
      </c>
      <c r="H540" s="7">
        <v>45366349.210000001</v>
      </c>
      <c r="I540" s="6">
        <v>647729824.76999998</v>
      </c>
      <c r="J540" s="7">
        <v>0</v>
      </c>
      <c r="K540" s="6">
        <v>0</v>
      </c>
      <c r="L540" s="7">
        <v>45366349.210000001</v>
      </c>
      <c r="M540" s="6">
        <v>647729824.76999998</v>
      </c>
    </row>
    <row r="541" spans="1:13" x14ac:dyDescent="0.25">
      <c r="A541" s="8" t="s">
        <v>67</v>
      </c>
      <c r="B541" s="8" t="s">
        <v>93</v>
      </c>
      <c r="C541" s="8" t="s">
        <v>685</v>
      </c>
      <c r="D541" s="8" t="s">
        <v>847</v>
      </c>
      <c r="E541" s="7">
        <v>0</v>
      </c>
      <c r="F541" s="7">
        <v>0</v>
      </c>
      <c r="G541" s="6">
        <v>0</v>
      </c>
      <c r="H541" s="7">
        <v>0</v>
      </c>
      <c r="I541" s="6">
        <v>0</v>
      </c>
      <c r="J541" s="7">
        <v>0</v>
      </c>
      <c r="K541" s="6">
        <v>0</v>
      </c>
      <c r="L541" s="7">
        <v>0</v>
      </c>
      <c r="M541" s="6">
        <v>0</v>
      </c>
    </row>
    <row r="542" spans="1:13" x14ac:dyDescent="0.25">
      <c r="A542" s="8" t="s">
        <v>67</v>
      </c>
      <c r="B542" s="8" t="s">
        <v>93</v>
      </c>
      <c r="C542" s="8" t="s">
        <v>686</v>
      </c>
      <c r="D542" s="8" t="s">
        <v>847</v>
      </c>
      <c r="E542" s="7">
        <v>0</v>
      </c>
      <c r="F542" s="7">
        <v>0</v>
      </c>
      <c r="G542" s="6">
        <v>0</v>
      </c>
      <c r="H542" s="7">
        <v>0</v>
      </c>
      <c r="I542" s="6">
        <v>0</v>
      </c>
      <c r="J542" s="7">
        <v>0</v>
      </c>
      <c r="K542" s="6">
        <v>0</v>
      </c>
      <c r="L542" s="7">
        <v>0</v>
      </c>
      <c r="M542" s="6">
        <v>0</v>
      </c>
    </row>
    <row r="543" spans="1:13" x14ac:dyDescent="0.25">
      <c r="A543" s="8" t="s">
        <v>67</v>
      </c>
      <c r="B543" s="8" t="s">
        <v>93</v>
      </c>
      <c r="C543" s="8" t="s">
        <v>688</v>
      </c>
      <c r="D543" s="8" t="s">
        <v>847</v>
      </c>
      <c r="E543" s="7">
        <v>14.277759</v>
      </c>
      <c r="F543" s="7">
        <v>25189117.91</v>
      </c>
      <c r="G543" s="6">
        <v>359644168.29000002</v>
      </c>
      <c r="H543" s="7">
        <v>2024827.68</v>
      </c>
      <c r="I543" s="6">
        <v>28910002.699999999</v>
      </c>
      <c r="J543" s="7">
        <v>475612.24</v>
      </c>
      <c r="K543" s="6">
        <v>6790677.1900000004</v>
      </c>
      <c r="L543" s="7">
        <v>1549215.44</v>
      </c>
      <c r="M543" s="6">
        <v>22119325.510000002</v>
      </c>
    </row>
    <row r="544" spans="1:13" x14ac:dyDescent="0.25">
      <c r="A544" s="8" t="s">
        <v>67</v>
      </c>
      <c r="B544" s="8" t="s">
        <v>93</v>
      </c>
      <c r="C544" s="8" t="s">
        <v>689</v>
      </c>
      <c r="D544" s="8" t="s">
        <v>847</v>
      </c>
      <c r="E544" s="7">
        <v>14.277759</v>
      </c>
      <c r="F544" s="7">
        <v>10068685.060000001</v>
      </c>
      <c r="G544" s="6">
        <v>143758264.06999999</v>
      </c>
      <c r="H544" s="7">
        <v>1205071.46</v>
      </c>
      <c r="I544" s="6">
        <v>17205720.52</v>
      </c>
      <c r="J544" s="7">
        <v>772412.6</v>
      </c>
      <c r="K544" s="6">
        <v>11028321.359999999</v>
      </c>
      <c r="L544" s="7">
        <v>432658.86</v>
      </c>
      <c r="M544" s="6">
        <v>6177399.1600000001</v>
      </c>
    </row>
    <row r="545" spans="1:13" x14ac:dyDescent="0.25">
      <c r="A545" s="8" t="s">
        <v>67</v>
      </c>
      <c r="B545" s="8" t="s">
        <v>93</v>
      </c>
      <c r="C545" s="8" t="s">
        <v>690</v>
      </c>
      <c r="D545" s="8" t="s">
        <v>847</v>
      </c>
      <c r="E545" s="7">
        <v>14.277759</v>
      </c>
      <c r="F545" s="7">
        <v>6257173.8499999996</v>
      </c>
      <c r="G545" s="6">
        <v>89338423.569999993</v>
      </c>
      <c r="H545" s="7">
        <v>272914</v>
      </c>
      <c r="I545" s="6">
        <v>3896600.46</v>
      </c>
      <c r="J545" s="7">
        <v>0</v>
      </c>
      <c r="K545" s="6">
        <v>0</v>
      </c>
      <c r="L545" s="7">
        <v>272914</v>
      </c>
      <c r="M545" s="6">
        <v>3896600.46</v>
      </c>
    </row>
    <row r="546" spans="1:13" x14ac:dyDescent="0.25">
      <c r="A546" s="8" t="s">
        <v>67</v>
      </c>
      <c r="B546" s="8" t="s">
        <v>93</v>
      </c>
      <c r="C546" s="8" t="s">
        <v>694</v>
      </c>
      <c r="D546" s="8" t="s">
        <v>847</v>
      </c>
      <c r="E546" s="7">
        <v>14.277759</v>
      </c>
      <c r="F546" s="7">
        <v>29936132.719999999</v>
      </c>
      <c r="G546" s="6">
        <v>427420904.23000002</v>
      </c>
      <c r="H546" s="7">
        <v>941633.28</v>
      </c>
      <c r="I546" s="6">
        <v>13444413.539999999</v>
      </c>
      <c r="J546" s="7">
        <v>0</v>
      </c>
      <c r="K546" s="6">
        <v>0</v>
      </c>
      <c r="L546" s="7">
        <v>941633.28</v>
      </c>
      <c r="M546" s="6">
        <v>13444413.539999999</v>
      </c>
    </row>
    <row r="547" spans="1:13" x14ac:dyDescent="0.25">
      <c r="A547" s="8" t="s">
        <v>67</v>
      </c>
      <c r="B547" s="8" t="s">
        <v>93</v>
      </c>
      <c r="C547" s="8" t="s">
        <v>698</v>
      </c>
      <c r="D547" s="8" t="s">
        <v>847</v>
      </c>
      <c r="E547" s="7">
        <v>14.277759</v>
      </c>
      <c r="F547" s="7">
        <v>3849972.28</v>
      </c>
      <c r="G547" s="6">
        <v>54968978.409999996</v>
      </c>
      <c r="H547" s="7">
        <v>560912.81999999995</v>
      </c>
      <c r="I547" s="6">
        <v>8008578.3600000003</v>
      </c>
      <c r="J547" s="7">
        <v>23108.82</v>
      </c>
      <c r="K547" s="6">
        <v>329942.17</v>
      </c>
      <c r="L547" s="7">
        <v>537804</v>
      </c>
      <c r="M547" s="6">
        <v>7678636.1900000004</v>
      </c>
    </row>
    <row r="548" spans="1:13" x14ac:dyDescent="0.25">
      <c r="A548" s="8" t="s">
        <v>67</v>
      </c>
      <c r="B548" s="8" t="s">
        <v>93</v>
      </c>
      <c r="C548" s="8" t="s">
        <v>702</v>
      </c>
      <c r="D548" s="8" t="s">
        <v>847</v>
      </c>
      <c r="E548" s="7">
        <v>14.277759</v>
      </c>
      <c r="F548" s="7">
        <v>316901764.60000002</v>
      </c>
      <c r="G548" s="6">
        <v>4524647189.5900002</v>
      </c>
      <c r="H548" s="7">
        <v>12977670.789999999</v>
      </c>
      <c r="I548" s="6">
        <v>185292062.80000001</v>
      </c>
      <c r="J548" s="7">
        <v>1133800</v>
      </c>
      <c r="K548" s="6">
        <v>16188123.76</v>
      </c>
      <c r="L548" s="7">
        <v>11843870.789999999</v>
      </c>
      <c r="M548" s="6">
        <v>169103939.03999999</v>
      </c>
    </row>
    <row r="549" spans="1:13" x14ac:dyDescent="0.25">
      <c r="A549" s="8" t="s">
        <v>67</v>
      </c>
      <c r="B549" s="8" t="s">
        <v>93</v>
      </c>
      <c r="C549" s="8" t="s">
        <v>703</v>
      </c>
      <c r="D549" s="8" t="s">
        <v>847</v>
      </c>
      <c r="E549" s="7">
        <v>0</v>
      </c>
      <c r="F549" s="7">
        <v>0</v>
      </c>
      <c r="G549" s="6">
        <v>0</v>
      </c>
      <c r="H549" s="7">
        <v>0</v>
      </c>
      <c r="I549" s="6">
        <v>0</v>
      </c>
      <c r="J549" s="7">
        <v>0</v>
      </c>
      <c r="K549" s="6">
        <v>0</v>
      </c>
      <c r="L549" s="7">
        <v>0</v>
      </c>
      <c r="M549" s="6">
        <v>0</v>
      </c>
    </row>
    <row r="550" spans="1:13" x14ac:dyDescent="0.25">
      <c r="A550" s="8" t="s">
        <v>67</v>
      </c>
      <c r="B550" s="8" t="s">
        <v>93</v>
      </c>
      <c r="C550" s="8" t="s">
        <v>706</v>
      </c>
      <c r="D550" s="8" t="s">
        <v>847</v>
      </c>
      <c r="E550" s="7">
        <v>14.277759</v>
      </c>
      <c r="F550" s="7">
        <v>180249.93</v>
      </c>
      <c r="G550" s="6">
        <v>2573565.16</v>
      </c>
      <c r="H550" s="7">
        <v>1000</v>
      </c>
      <c r="I550" s="6">
        <v>14277.76</v>
      </c>
      <c r="J550" s="7">
        <v>0</v>
      </c>
      <c r="K550" s="6">
        <v>0</v>
      </c>
      <c r="L550" s="7">
        <v>1000</v>
      </c>
      <c r="M550" s="6">
        <v>14277.76</v>
      </c>
    </row>
    <row r="551" spans="1:13" x14ac:dyDescent="0.25">
      <c r="A551" s="8" t="s">
        <v>67</v>
      </c>
      <c r="B551" s="8" t="s">
        <v>93</v>
      </c>
      <c r="C551" s="8" t="s">
        <v>712</v>
      </c>
      <c r="D551" s="8" t="s">
        <v>847</v>
      </c>
      <c r="E551" s="7">
        <v>14.277759</v>
      </c>
      <c r="F551" s="7">
        <v>28515221.969999999</v>
      </c>
      <c r="G551" s="6">
        <v>407133482.23000002</v>
      </c>
      <c r="H551" s="7">
        <v>2645245.4</v>
      </c>
      <c r="I551" s="6">
        <v>37768177.719999999</v>
      </c>
      <c r="J551" s="7">
        <v>4214164.99</v>
      </c>
      <c r="K551" s="6">
        <v>60168834.350000001</v>
      </c>
      <c r="L551" s="7">
        <v>-1568919.59</v>
      </c>
      <c r="M551" s="6">
        <v>-22400656.629999999</v>
      </c>
    </row>
    <row r="552" spans="1:13" x14ac:dyDescent="0.25">
      <c r="A552" s="8" t="s">
        <v>68</v>
      </c>
      <c r="B552" s="8" t="s">
        <v>863</v>
      </c>
      <c r="C552" s="8" t="s">
        <v>716</v>
      </c>
      <c r="D552" s="8" t="s">
        <v>847</v>
      </c>
      <c r="E552" s="7">
        <v>14.27735</v>
      </c>
      <c r="F552" s="7">
        <v>86760822.189999998</v>
      </c>
      <c r="G552" s="6">
        <v>1238714711.4000001</v>
      </c>
      <c r="H552" s="7">
        <v>608000</v>
      </c>
      <c r="I552" s="6">
        <v>8680629.4100000001</v>
      </c>
      <c r="J552" s="7">
        <v>6250000</v>
      </c>
      <c r="K552" s="6">
        <v>89233443.75</v>
      </c>
      <c r="L552" s="7">
        <v>-5642000</v>
      </c>
      <c r="M552" s="6">
        <v>-80552814.340000004</v>
      </c>
    </row>
    <row r="553" spans="1:13" x14ac:dyDescent="0.25">
      <c r="A553" s="8" t="s">
        <v>68</v>
      </c>
      <c r="B553" s="8" t="s">
        <v>93</v>
      </c>
      <c r="C553" s="8" t="s">
        <v>716</v>
      </c>
      <c r="D553" s="8" t="s">
        <v>847</v>
      </c>
      <c r="E553" s="7">
        <v>0</v>
      </c>
      <c r="F553" s="7">
        <v>0</v>
      </c>
      <c r="G553" s="6">
        <v>0</v>
      </c>
      <c r="H553" s="7">
        <v>0</v>
      </c>
      <c r="I553" s="6">
        <v>0</v>
      </c>
      <c r="J553" s="7">
        <v>0</v>
      </c>
      <c r="K553" s="6">
        <v>0</v>
      </c>
      <c r="L553" s="7">
        <v>0</v>
      </c>
      <c r="M553" s="6">
        <v>0</v>
      </c>
    </row>
    <row r="554" spans="1:13" x14ac:dyDescent="0.25">
      <c r="A554" s="8" t="s">
        <v>69</v>
      </c>
      <c r="B554" s="8" t="s">
        <v>863</v>
      </c>
      <c r="C554" s="8" t="s">
        <v>723</v>
      </c>
      <c r="D554" s="8" t="s">
        <v>847</v>
      </c>
      <c r="E554" s="7">
        <v>14.3178</v>
      </c>
      <c r="F554" s="7">
        <v>9233894.3399999999</v>
      </c>
      <c r="G554" s="6">
        <v>132209052.43000001</v>
      </c>
      <c r="H554" s="7">
        <v>55922</v>
      </c>
      <c r="I554" s="6">
        <v>800680.01</v>
      </c>
      <c r="J554" s="7">
        <v>1535076</v>
      </c>
      <c r="K554" s="6">
        <v>21978911.149999999</v>
      </c>
      <c r="L554" s="7">
        <v>-1479154</v>
      </c>
      <c r="M554" s="6">
        <v>-21178231.140000001</v>
      </c>
    </row>
    <row r="555" spans="1:13" x14ac:dyDescent="0.25">
      <c r="A555" s="8" t="s">
        <v>69</v>
      </c>
      <c r="B555" s="8" t="s">
        <v>93</v>
      </c>
      <c r="C555" s="8" t="s">
        <v>723</v>
      </c>
      <c r="D555" s="8" t="s">
        <v>847</v>
      </c>
      <c r="E555" s="7">
        <v>14.317799000000001</v>
      </c>
      <c r="F555" s="7">
        <v>3853717.94</v>
      </c>
      <c r="G555" s="6">
        <v>55176762.670000002</v>
      </c>
      <c r="H555" s="7">
        <v>602</v>
      </c>
      <c r="I555" s="6">
        <v>8619.32</v>
      </c>
      <c r="J555" s="7">
        <v>16314</v>
      </c>
      <c r="K555" s="6">
        <v>233580.59</v>
      </c>
      <c r="L555" s="7">
        <v>-15712</v>
      </c>
      <c r="M555" s="6">
        <v>-224961.27</v>
      </c>
    </row>
    <row r="556" spans="1:13" x14ac:dyDescent="0.25">
      <c r="A556" s="8" t="s">
        <v>70</v>
      </c>
      <c r="B556" s="8" t="s">
        <v>863</v>
      </c>
      <c r="C556" s="8" t="s">
        <v>725</v>
      </c>
      <c r="D556" s="8" t="s">
        <v>847</v>
      </c>
      <c r="E556" s="7">
        <v>14.3178</v>
      </c>
      <c r="F556" s="7">
        <v>928651064.59000003</v>
      </c>
      <c r="G556" s="6">
        <v>13296240213</v>
      </c>
      <c r="H556" s="7">
        <v>2091682</v>
      </c>
      <c r="I556" s="6">
        <v>29948284.539999999</v>
      </c>
      <c r="J556" s="7">
        <v>63205164</v>
      </c>
      <c r="K556" s="6">
        <v>904958897.12</v>
      </c>
      <c r="L556" s="7">
        <v>-61113482</v>
      </c>
      <c r="M556" s="6">
        <v>-875010612.58000004</v>
      </c>
    </row>
    <row r="557" spans="1:13" x14ac:dyDescent="0.25">
      <c r="A557" s="8" t="s">
        <v>70</v>
      </c>
      <c r="B557" s="8" t="s">
        <v>93</v>
      </c>
      <c r="C557" s="8" t="s">
        <v>725</v>
      </c>
      <c r="D557" s="8" t="s">
        <v>847</v>
      </c>
      <c r="E557" s="7">
        <v>14.3178</v>
      </c>
      <c r="F557" s="7">
        <v>179264035.56999999</v>
      </c>
      <c r="G557" s="6">
        <v>2566666608.5</v>
      </c>
      <c r="H557" s="7">
        <v>1823231</v>
      </c>
      <c r="I557" s="6">
        <v>26104656.809999999</v>
      </c>
      <c r="J557" s="7">
        <v>14039336</v>
      </c>
      <c r="K557" s="6">
        <v>201012404.97999999</v>
      </c>
      <c r="L557" s="7">
        <v>-12216105</v>
      </c>
      <c r="M557" s="6">
        <v>-174907748.16999999</v>
      </c>
    </row>
    <row r="558" spans="1:13" x14ac:dyDescent="0.25">
      <c r="A558" s="8" t="s">
        <v>76</v>
      </c>
      <c r="B558" s="8" t="s">
        <v>863</v>
      </c>
      <c r="C558" s="8" t="s">
        <v>731</v>
      </c>
      <c r="D558" s="8" t="s">
        <v>847</v>
      </c>
      <c r="E558" s="7">
        <v>0</v>
      </c>
      <c r="F558" s="7">
        <v>0</v>
      </c>
      <c r="G558" s="6">
        <v>0</v>
      </c>
      <c r="H558" s="7">
        <v>0</v>
      </c>
      <c r="I558" s="6">
        <v>0</v>
      </c>
      <c r="J558" s="7">
        <v>0</v>
      </c>
      <c r="K558" s="6">
        <v>0</v>
      </c>
      <c r="L558" s="7">
        <v>0</v>
      </c>
      <c r="M558" s="6">
        <v>0</v>
      </c>
    </row>
    <row r="559" spans="1:13" x14ac:dyDescent="0.25">
      <c r="A559" s="8" t="s">
        <v>76</v>
      </c>
      <c r="B559" s="8" t="s">
        <v>93</v>
      </c>
      <c r="C559" s="8" t="s">
        <v>731</v>
      </c>
      <c r="D559" s="8" t="s">
        <v>847</v>
      </c>
      <c r="E559" s="7">
        <v>14.316800000000001</v>
      </c>
      <c r="F559" s="7">
        <v>60927244.159999996</v>
      </c>
      <c r="G559" s="6">
        <v>872283169.19000006</v>
      </c>
      <c r="H559" s="7">
        <v>3632802.43</v>
      </c>
      <c r="I559" s="6">
        <v>52010105.829999998</v>
      </c>
      <c r="J559" s="7">
        <v>237459.7</v>
      </c>
      <c r="K559" s="6">
        <v>3399663.03</v>
      </c>
      <c r="L559" s="7">
        <v>3395342.73</v>
      </c>
      <c r="M559" s="6">
        <v>48610442.799999997</v>
      </c>
    </row>
    <row r="560" spans="1:13" x14ac:dyDescent="0.25">
      <c r="A560" s="8" t="s">
        <v>77</v>
      </c>
      <c r="B560" s="8" t="s">
        <v>863</v>
      </c>
      <c r="C560" s="8" t="s">
        <v>77</v>
      </c>
      <c r="D560" s="8" t="s">
        <v>847</v>
      </c>
      <c r="E560" s="7">
        <v>14.278399</v>
      </c>
      <c r="F560" s="7">
        <v>14646798.1</v>
      </c>
      <c r="G560" s="6">
        <v>209132841.87</v>
      </c>
      <c r="H560" s="7">
        <v>27796</v>
      </c>
      <c r="I560" s="6">
        <v>396882.41</v>
      </c>
      <c r="J560" s="7">
        <v>1376401.76</v>
      </c>
      <c r="K560" s="6">
        <v>19652814.879999999</v>
      </c>
      <c r="L560" s="7">
        <v>-1348605.76</v>
      </c>
      <c r="M560" s="6">
        <v>-19255932.469999999</v>
      </c>
    </row>
    <row r="561" spans="1:13" x14ac:dyDescent="0.25">
      <c r="A561" s="8" t="s">
        <v>77</v>
      </c>
      <c r="B561" s="8" t="s">
        <v>93</v>
      </c>
      <c r="C561" s="8" t="s">
        <v>77</v>
      </c>
      <c r="D561" s="8" t="s">
        <v>847</v>
      </c>
      <c r="E561" s="7">
        <v>14.278399</v>
      </c>
      <c r="F561" s="7">
        <v>7303142.4199999999</v>
      </c>
      <c r="G561" s="6">
        <v>104277188.67</v>
      </c>
      <c r="H561" s="7">
        <v>40000</v>
      </c>
      <c r="I561" s="6">
        <v>571136</v>
      </c>
      <c r="J561" s="7">
        <v>0</v>
      </c>
      <c r="K561" s="6">
        <v>0</v>
      </c>
      <c r="L561" s="7">
        <v>40000</v>
      </c>
      <c r="M561" s="6">
        <v>571136</v>
      </c>
    </row>
    <row r="562" spans="1:13" x14ac:dyDescent="0.25">
      <c r="A562" s="8" t="s">
        <v>78</v>
      </c>
      <c r="B562" s="8" t="s">
        <v>93</v>
      </c>
      <c r="C562" s="8" t="s">
        <v>732</v>
      </c>
      <c r="D562" s="8" t="s">
        <v>847</v>
      </c>
      <c r="E562" s="7">
        <v>0</v>
      </c>
      <c r="F562" s="7">
        <v>0</v>
      </c>
      <c r="G562" s="6">
        <v>0</v>
      </c>
      <c r="H562" s="7">
        <v>0</v>
      </c>
      <c r="I562" s="6">
        <v>0</v>
      </c>
      <c r="J562" s="7">
        <v>0</v>
      </c>
      <c r="K562" s="6">
        <v>0</v>
      </c>
      <c r="L562" s="7">
        <v>0</v>
      </c>
      <c r="M562" s="6">
        <v>0</v>
      </c>
    </row>
    <row r="563" spans="1:13" x14ac:dyDescent="0.25">
      <c r="A563" s="8" t="s">
        <v>79</v>
      </c>
      <c r="B563" s="8" t="s">
        <v>863</v>
      </c>
      <c r="C563" s="8" t="s">
        <v>733</v>
      </c>
      <c r="D563" s="8" t="s">
        <v>847</v>
      </c>
      <c r="E563" s="7">
        <v>0</v>
      </c>
      <c r="F563" s="7">
        <v>0</v>
      </c>
      <c r="G563" s="6">
        <v>0</v>
      </c>
      <c r="H563" s="7">
        <v>0</v>
      </c>
      <c r="I563" s="6">
        <v>0</v>
      </c>
      <c r="J563" s="7">
        <v>0</v>
      </c>
      <c r="K563" s="6">
        <v>0</v>
      </c>
      <c r="L563" s="7">
        <v>0</v>
      </c>
      <c r="M563" s="6">
        <v>0</v>
      </c>
    </row>
    <row r="564" spans="1:13" x14ac:dyDescent="0.25">
      <c r="A564" s="8" t="s">
        <v>79</v>
      </c>
      <c r="B564" s="8" t="s">
        <v>863</v>
      </c>
      <c r="C564" s="8" t="s">
        <v>734</v>
      </c>
      <c r="D564" s="8" t="s">
        <v>847</v>
      </c>
      <c r="E564" s="7">
        <v>0</v>
      </c>
      <c r="F564" s="7">
        <v>0</v>
      </c>
      <c r="G564" s="6">
        <v>0</v>
      </c>
      <c r="H564" s="7">
        <v>0</v>
      </c>
      <c r="I564" s="6">
        <v>0</v>
      </c>
      <c r="J564" s="7">
        <v>0</v>
      </c>
      <c r="K564" s="6">
        <v>0</v>
      </c>
      <c r="L564" s="7">
        <v>0</v>
      </c>
      <c r="M564" s="6">
        <v>0</v>
      </c>
    </row>
    <row r="565" spans="1:13" x14ac:dyDescent="0.25">
      <c r="A565" s="8" t="s">
        <v>79</v>
      </c>
      <c r="B565" s="8" t="s">
        <v>863</v>
      </c>
      <c r="C565" s="8" t="s">
        <v>735</v>
      </c>
      <c r="D565" s="8" t="s">
        <v>847</v>
      </c>
      <c r="E565" s="7">
        <v>0</v>
      </c>
      <c r="F565" s="7">
        <v>0</v>
      </c>
      <c r="G565" s="6">
        <v>0</v>
      </c>
      <c r="H565" s="7">
        <v>0</v>
      </c>
      <c r="I565" s="6">
        <v>0</v>
      </c>
      <c r="J565" s="7">
        <v>0</v>
      </c>
      <c r="K565" s="6">
        <v>0</v>
      </c>
      <c r="L565" s="7">
        <v>0</v>
      </c>
      <c r="M565" s="6">
        <v>0</v>
      </c>
    </row>
    <row r="566" spans="1:13" x14ac:dyDescent="0.25">
      <c r="A566" s="8" t="s">
        <v>79</v>
      </c>
      <c r="B566" s="8" t="s">
        <v>863</v>
      </c>
      <c r="C566" s="8" t="s">
        <v>736</v>
      </c>
      <c r="D566" s="8" t="s">
        <v>847</v>
      </c>
      <c r="E566" s="7">
        <v>0</v>
      </c>
      <c r="F566" s="7">
        <v>0</v>
      </c>
      <c r="G566" s="6">
        <v>0</v>
      </c>
      <c r="H566" s="7">
        <v>0</v>
      </c>
      <c r="I566" s="6">
        <v>0</v>
      </c>
      <c r="J566" s="7">
        <v>0</v>
      </c>
      <c r="K566" s="6">
        <v>0</v>
      </c>
      <c r="L566" s="7">
        <v>0</v>
      </c>
      <c r="M566" s="6">
        <v>0</v>
      </c>
    </row>
    <row r="567" spans="1:13" x14ac:dyDescent="0.25">
      <c r="A567" s="8" t="s">
        <v>79</v>
      </c>
      <c r="B567" s="8" t="s">
        <v>863</v>
      </c>
      <c r="C567" s="8" t="s">
        <v>737</v>
      </c>
      <c r="D567" s="8" t="s">
        <v>847</v>
      </c>
      <c r="E567" s="7">
        <v>0</v>
      </c>
      <c r="F567" s="7">
        <v>0</v>
      </c>
      <c r="G567" s="6">
        <v>0</v>
      </c>
      <c r="H567" s="7">
        <v>0</v>
      </c>
      <c r="I567" s="6">
        <v>0</v>
      </c>
      <c r="J567" s="7">
        <v>0</v>
      </c>
      <c r="K567" s="6">
        <v>0</v>
      </c>
      <c r="L567" s="7">
        <v>0</v>
      </c>
      <c r="M567" s="6">
        <v>0</v>
      </c>
    </row>
    <row r="568" spans="1:13" x14ac:dyDescent="0.25">
      <c r="A568" s="8" t="s">
        <v>79</v>
      </c>
      <c r="B568" s="8" t="s">
        <v>863</v>
      </c>
      <c r="C568" s="8" t="s">
        <v>738</v>
      </c>
      <c r="D568" s="8" t="s">
        <v>847</v>
      </c>
      <c r="E568" s="7">
        <v>0</v>
      </c>
      <c r="F568" s="7">
        <v>0</v>
      </c>
      <c r="G568" s="6">
        <v>0</v>
      </c>
      <c r="H568" s="7">
        <v>0</v>
      </c>
      <c r="I568" s="6">
        <v>0</v>
      </c>
      <c r="J568" s="7">
        <v>0</v>
      </c>
      <c r="K568" s="6">
        <v>0</v>
      </c>
      <c r="L568" s="7">
        <v>0</v>
      </c>
      <c r="M568" s="6">
        <v>0</v>
      </c>
    </row>
    <row r="569" spans="1:13" x14ac:dyDescent="0.25">
      <c r="A569" s="8" t="s">
        <v>79</v>
      </c>
      <c r="B569" s="8" t="s">
        <v>93</v>
      </c>
      <c r="C569" s="8" t="s">
        <v>733</v>
      </c>
      <c r="D569" s="8" t="s">
        <v>847</v>
      </c>
      <c r="E569" s="7">
        <v>0</v>
      </c>
      <c r="F569" s="7">
        <v>0</v>
      </c>
      <c r="G569" s="6">
        <v>0</v>
      </c>
      <c r="H569" s="7">
        <v>0</v>
      </c>
      <c r="I569" s="6">
        <v>0</v>
      </c>
      <c r="J569" s="7">
        <v>0</v>
      </c>
      <c r="K569" s="6">
        <v>0</v>
      </c>
      <c r="L569" s="7">
        <v>0</v>
      </c>
      <c r="M569" s="6">
        <v>0</v>
      </c>
    </row>
    <row r="570" spans="1:13" x14ac:dyDescent="0.25">
      <c r="A570" s="8" t="s">
        <v>79</v>
      </c>
      <c r="B570" s="8" t="s">
        <v>93</v>
      </c>
      <c r="C570" s="8" t="s">
        <v>734</v>
      </c>
      <c r="D570" s="8" t="s">
        <v>847</v>
      </c>
      <c r="E570" s="7">
        <v>0</v>
      </c>
      <c r="F570" s="7">
        <v>0</v>
      </c>
      <c r="G570" s="6">
        <v>0</v>
      </c>
      <c r="H570" s="7">
        <v>0</v>
      </c>
      <c r="I570" s="6">
        <v>0</v>
      </c>
      <c r="J570" s="7">
        <v>0</v>
      </c>
      <c r="K570" s="6">
        <v>0</v>
      </c>
      <c r="L570" s="7">
        <v>0</v>
      </c>
      <c r="M570" s="6">
        <v>0</v>
      </c>
    </row>
    <row r="571" spans="1:13" x14ac:dyDescent="0.25">
      <c r="A571" s="8" t="s">
        <v>79</v>
      </c>
      <c r="B571" s="8" t="s">
        <v>93</v>
      </c>
      <c r="C571" s="8" t="s">
        <v>735</v>
      </c>
      <c r="D571" s="8" t="s">
        <v>847</v>
      </c>
      <c r="E571" s="7">
        <v>0</v>
      </c>
      <c r="F571" s="7">
        <v>0</v>
      </c>
      <c r="G571" s="6">
        <v>0</v>
      </c>
      <c r="H571" s="7">
        <v>0</v>
      </c>
      <c r="I571" s="6">
        <v>0</v>
      </c>
      <c r="J571" s="7">
        <v>0</v>
      </c>
      <c r="K571" s="6">
        <v>0</v>
      </c>
      <c r="L571" s="7">
        <v>0</v>
      </c>
      <c r="M571" s="6">
        <v>0</v>
      </c>
    </row>
    <row r="572" spans="1:13" x14ac:dyDescent="0.25">
      <c r="A572" s="8" t="s">
        <v>79</v>
      </c>
      <c r="B572" s="8" t="s">
        <v>93</v>
      </c>
      <c r="C572" s="8" t="s">
        <v>736</v>
      </c>
      <c r="D572" s="8" t="s">
        <v>847</v>
      </c>
      <c r="E572" s="7">
        <v>0</v>
      </c>
      <c r="F572" s="7">
        <v>0</v>
      </c>
      <c r="G572" s="6">
        <v>0</v>
      </c>
      <c r="H572" s="7">
        <v>0</v>
      </c>
      <c r="I572" s="6">
        <v>0</v>
      </c>
      <c r="J572" s="7">
        <v>0</v>
      </c>
      <c r="K572" s="6">
        <v>0</v>
      </c>
      <c r="L572" s="7">
        <v>0</v>
      </c>
      <c r="M572" s="6">
        <v>0</v>
      </c>
    </row>
    <row r="573" spans="1:13" x14ac:dyDescent="0.25">
      <c r="A573" s="8" t="s">
        <v>79</v>
      </c>
      <c r="B573" s="8" t="s">
        <v>93</v>
      </c>
      <c r="C573" s="8" t="s">
        <v>737</v>
      </c>
      <c r="D573" s="8" t="s">
        <v>847</v>
      </c>
      <c r="E573" s="7">
        <v>0</v>
      </c>
      <c r="F573" s="7">
        <v>0</v>
      </c>
      <c r="G573" s="6">
        <v>0</v>
      </c>
      <c r="H573" s="7">
        <v>0</v>
      </c>
      <c r="I573" s="6">
        <v>0</v>
      </c>
      <c r="J573" s="7">
        <v>0</v>
      </c>
      <c r="K573" s="6">
        <v>0</v>
      </c>
      <c r="L573" s="7">
        <v>0</v>
      </c>
      <c r="M573" s="6">
        <v>0</v>
      </c>
    </row>
    <row r="574" spans="1:13" x14ac:dyDescent="0.25">
      <c r="A574" s="8" t="s">
        <v>79</v>
      </c>
      <c r="B574" s="8" t="s">
        <v>93</v>
      </c>
      <c r="C574" s="8" t="s">
        <v>738</v>
      </c>
      <c r="D574" s="8" t="s">
        <v>847</v>
      </c>
      <c r="E574" s="7">
        <v>14.274997000000001</v>
      </c>
      <c r="F574" s="7">
        <v>105768.17</v>
      </c>
      <c r="G574" s="6">
        <v>1509840.41</v>
      </c>
      <c r="H574" s="7">
        <v>142414</v>
      </c>
      <c r="I574" s="6">
        <v>2032959.51</v>
      </c>
      <c r="J574" s="7">
        <v>40055.949999999997</v>
      </c>
      <c r="K574" s="6">
        <v>571798.59</v>
      </c>
      <c r="L574" s="7">
        <v>102358.05</v>
      </c>
      <c r="M574" s="6">
        <v>1461160.92</v>
      </c>
    </row>
    <row r="575" spans="1:13" x14ac:dyDescent="0.25">
      <c r="A575" s="8" t="s">
        <v>80</v>
      </c>
      <c r="B575" s="8" t="s">
        <v>863</v>
      </c>
      <c r="C575" s="8" t="s">
        <v>745</v>
      </c>
      <c r="D575" s="8" t="s">
        <v>847</v>
      </c>
      <c r="E575" s="7">
        <v>14.278748999999999</v>
      </c>
      <c r="F575" s="7">
        <v>39068418.090000004</v>
      </c>
      <c r="G575" s="6">
        <v>557848171.97000003</v>
      </c>
      <c r="H575" s="7">
        <v>1683535.31</v>
      </c>
      <c r="I575" s="6">
        <v>24038779.690000001</v>
      </c>
      <c r="J575" s="7">
        <v>4369286.9400000004</v>
      </c>
      <c r="K575" s="6">
        <v>62387955.579999998</v>
      </c>
      <c r="L575" s="7">
        <v>-2685751.63</v>
      </c>
      <c r="M575" s="6">
        <v>-38349175.890000001</v>
      </c>
    </row>
    <row r="576" spans="1:13" x14ac:dyDescent="0.25">
      <c r="A576" s="8" t="s">
        <v>80</v>
      </c>
      <c r="B576" s="8" t="s">
        <v>863</v>
      </c>
      <c r="C576" s="8" t="s">
        <v>748</v>
      </c>
      <c r="D576" s="8" t="s">
        <v>847</v>
      </c>
      <c r="E576" s="7">
        <v>14.278748999999999</v>
      </c>
      <c r="F576" s="7">
        <v>6038125.6699999999</v>
      </c>
      <c r="G576" s="6">
        <v>86216886.469999999</v>
      </c>
      <c r="H576" s="7">
        <v>419212.04</v>
      </c>
      <c r="I576" s="6">
        <v>5985823.8899999997</v>
      </c>
      <c r="J576" s="7">
        <v>0</v>
      </c>
      <c r="K576" s="6">
        <v>0</v>
      </c>
      <c r="L576" s="7">
        <v>419212.04</v>
      </c>
      <c r="M576" s="6">
        <v>5985823.8899999997</v>
      </c>
    </row>
    <row r="577" spans="1:13" x14ac:dyDescent="0.25">
      <c r="A577" s="8" t="s">
        <v>80</v>
      </c>
      <c r="B577" s="8" t="s">
        <v>863</v>
      </c>
      <c r="C577" s="8" t="s">
        <v>749</v>
      </c>
      <c r="D577" s="8" t="s">
        <v>847</v>
      </c>
      <c r="E577" s="7">
        <v>14.278748999999999</v>
      </c>
      <c r="F577" s="7">
        <v>41955648.520000003</v>
      </c>
      <c r="G577" s="6">
        <v>599074213.25999999</v>
      </c>
      <c r="H577" s="7">
        <v>921255.39</v>
      </c>
      <c r="I577" s="6">
        <v>13154375.33</v>
      </c>
      <c r="J577" s="7">
        <v>2344974.29</v>
      </c>
      <c r="K577" s="6">
        <v>33483301.469999999</v>
      </c>
      <c r="L577" s="7">
        <v>-1423718.9</v>
      </c>
      <c r="M577" s="6">
        <v>-20328926.140000001</v>
      </c>
    </row>
    <row r="578" spans="1:13" x14ac:dyDescent="0.25">
      <c r="A578" s="8" t="s">
        <v>80</v>
      </c>
      <c r="B578" s="8" t="s">
        <v>863</v>
      </c>
      <c r="C578" s="8" t="s">
        <v>750</v>
      </c>
      <c r="D578" s="8" t="s">
        <v>847</v>
      </c>
      <c r="E578" s="7">
        <v>14.278748999999999</v>
      </c>
      <c r="F578" s="7">
        <v>9994876.1300000008</v>
      </c>
      <c r="G578" s="6">
        <v>142714336.81999999</v>
      </c>
      <c r="H578" s="7">
        <v>0</v>
      </c>
      <c r="I578" s="6">
        <v>0</v>
      </c>
      <c r="J578" s="7">
        <v>0</v>
      </c>
      <c r="K578" s="6">
        <v>0</v>
      </c>
      <c r="L578" s="7">
        <v>0</v>
      </c>
      <c r="M578" s="6">
        <v>0</v>
      </c>
    </row>
    <row r="579" spans="1:13" x14ac:dyDescent="0.25">
      <c r="A579" s="8" t="s">
        <v>80</v>
      </c>
      <c r="B579" s="8" t="s">
        <v>93</v>
      </c>
      <c r="C579" s="8" t="s">
        <v>745</v>
      </c>
      <c r="D579" s="8" t="s">
        <v>847</v>
      </c>
      <c r="E579" s="7">
        <v>0</v>
      </c>
      <c r="F579" s="7">
        <v>0</v>
      </c>
      <c r="G579" s="6">
        <v>0</v>
      </c>
      <c r="H579" s="7">
        <v>0</v>
      </c>
      <c r="I579" s="6">
        <v>0</v>
      </c>
      <c r="J579" s="7">
        <v>0</v>
      </c>
      <c r="K579" s="6">
        <v>0</v>
      </c>
      <c r="L579" s="7">
        <v>0</v>
      </c>
      <c r="M579" s="6">
        <v>0</v>
      </c>
    </row>
    <row r="580" spans="1:13" x14ac:dyDescent="0.25">
      <c r="A580" s="8" t="s">
        <v>80</v>
      </c>
      <c r="B580" s="8" t="s">
        <v>93</v>
      </c>
      <c r="C580" s="8" t="s">
        <v>748</v>
      </c>
      <c r="D580" s="8" t="s">
        <v>847</v>
      </c>
      <c r="E580" s="7">
        <v>14.278748999999999</v>
      </c>
      <c r="F580" s="7">
        <v>22691457.920000002</v>
      </c>
      <c r="G580" s="6">
        <v>324005653.13</v>
      </c>
      <c r="H580" s="7">
        <v>754657.43</v>
      </c>
      <c r="I580" s="6">
        <v>10775564.720000001</v>
      </c>
      <c r="J580" s="7">
        <v>848799.74</v>
      </c>
      <c r="K580" s="6">
        <v>12119799.23</v>
      </c>
      <c r="L580" s="7">
        <v>-94142.31</v>
      </c>
      <c r="M580" s="6">
        <v>-1344234.51</v>
      </c>
    </row>
    <row r="581" spans="1:13" x14ac:dyDescent="0.25">
      <c r="A581" s="8" t="s">
        <v>80</v>
      </c>
      <c r="B581" s="8" t="s">
        <v>93</v>
      </c>
      <c r="C581" s="8" t="s">
        <v>749</v>
      </c>
      <c r="D581" s="8" t="s">
        <v>847</v>
      </c>
      <c r="E581" s="7">
        <v>14.278748999999999</v>
      </c>
      <c r="F581" s="7">
        <v>41854125.43</v>
      </c>
      <c r="G581" s="6">
        <v>597624590.45000005</v>
      </c>
      <c r="H581" s="7">
        <v>2873512.04</v>
      </c>
      <c r="I581" s="6">
        <v>41030159.829999998</v>
      </c>
      <c r="J581" s="7">
        <v>35028.980000000003</v>
      </c>
      <c r="K581" s="6">
        <v>500170.05</v>
      </c>
      <c r="L581" s="7">
        <v>2838483.06</v>
      </c>
      <c r="M581" s="6">
        <v>40529989.780000001</v>
      </c>
    </row>
    <row r="582" spans="1:13" x14ac:dyDescent="0.25">
      <c r="A582" s="8" t="s">
        <v>80</v>
      </c>
      <c r="B582" s="8" t="s">
        <v>93</v>
      </c>
      <c r="C582" s="8" t="s">
        <v>750</v>
      </c>
      <c r="D582" s="8" t="s">
        <v>847</v>
      </c>
      <c r="E582" s="7">
        <v>14.278748999999999</v>
      </c>
      <c r="F582" s="7">
        <v>79538854.420000002</v>
      </c>
      <c r="G582" s="6">
        <v>1135715411.78</v>
      </c>
      <c r="H582" s="7">
        <v>378411.83</v>
      </c>
      <c r="I582" s="6">
        <v>5403247.8899999997</v>
      </c>
      <c r="J582" s="7">
        <v>634602.03</v>
      </c>
      <c r="K582" s="6">
        <v>9061323.6899999995</v>
      </c>
      <c r="L582" s="7">
        <v>-256190.2</v>
      </c>
      <c r="M582" s="6">
        <v>-3658075.8</v>
      </c>
    </row>
    <row r="583" spans="1:13" x14ac:dyDescent="0.25">
      <c r="A583" s="8" t="s">
        <v>81</v>
      </c>
      <c r="B583" s="8" t="s">
        <v>863</v>
      </c>
      <c r="C583" s="8" t="s">
        <v>751</v>
      </c>
      <c r="D583" s="8" t="s">
        <v>847</v>
      </c>
      <c r="E583" s="7">
        <v>14.278748999999999</v>
      </c>
      <c r="F583" s="7">
        <v>12912518.27</v>
      </c>
      <c r="G583" s="6">
        <v>184374619.31</v>
      </c>
      <c r="H583" s="7">
        <v>0</v>
      </c>
      <c r="I583" s="6">
        <v>0</v>
      </c>
      <c r="J583" s="7">
        <v>0</v>
      </c>
      <c r="K583" s="6">
        <v>0</v>
      </c>
      <c r="L583" s="7">
        <v>0</v>
      </c>
      <c r="M583" s="6">
        <v>0</v>
      </c>
    </row>
    <row r="584" spans="1:13" x14ac:dyDescent="0.25">
      <c r="A584" s="8" t="s">
        <v>81</v>
      </c>
      <c r="B584" s="8" t="s">
        <v>863</v>
      </c>
      <c r="C584" s="8" t="s">
        <v>752</v>
      </c>
      <c r="D584" s="8" t="s">
        <v>847</v>
      </c>
      <c r="E584" s="7">
        <v>14.278748999999999</v>
      </c>
      <c r="F584" s="7">
        <v>66406313.520000003</v>
      </c>
      <c r="G584" s="6">
        <v>948199144.35000002</v>
      </c>
      <c r="H584" s="7">
        <v>4824618.22</v>
      </c>
      <c r="I584" s="6">
        <v>68889517.060000002</v>
      </c>
      <c r="J584" s="7">
        <v>5198.4399999999996</v>
      </c>
      <c r="K584" s="6">
        <v>74227.22</v>
      </c>
      <c r="L584" s="7">
        <v>4819419.78</v>
      </c>
      <c r="M584" s="6">
        <v>68815289.840000004</v>
      </c>
    </row>
    <row r="585" spans="1:13" x14ac:dyDescent="0.25">
      <c r="A585" s="8" t="s">
        <v>81</v>
      </c>
      <c r="B585" s="8" t="s">
        <v>863</v>
      </c>
      <c r="C585" s="8" t="s">
        <v>753</v>
      </c>
      <c r="D585" s="8" t="s">
        <v>847</v>
      </c>
      <c r="E585" s="7">
        <v>14.278748999999999</v>
      </c>
      <c r="F585" s="7">
        <v>894672.1</v>
      </c>
      <c r="G585" s="6">
        <v>12774799.18</v>
      </c>
      <c r="H585" s="7">
        <v>80304.61</v>
      </c>
      <c r="I585" s="6">
        <v>1146649.44</v>
      </c>
      <c r="J585" s="7">
        <v>3133275.23</v>
      </c>
      <c r="K585" s="6">
        <v>44739253.460000001</v>
      </c>
      <c r="L585" s="7">
        <v>-3052970.62</v>
      </c>
      <c r="M585" s="6">
        <v>-43592604.020000003</v>
      </c>
    </row>
    <row r="586" spans="1:13" x14ac:dyDescent="0.25">
      <c r="A586" s="8" t="s">
        <v>81</v>
      </c>
      <c r="B586" s="8" t="s">
        <v>863</v>
      </c>
      <c r="C586" s="8" t="s">
        <v>754</v>
      </c>
      <c r="D586" s="8" t="s">
        <v>847</v>
      </c>
      <c r="E586" s="7">
        <v>14.278748999999999</v>
      </c>
      <c r="F586" s="7">
        <v>21733514.09</v>
      </c>
      <c r="G586" s="6">
        <v>310327412.74000001</v>
      </c>
      <c r="H586" s="7">
        <v>261005.17</v>
      </c>
      <c r="I586" s="6">
        <v>3726827.55</v>
      </c>
      <c r="J586" s="7">
        <v>4054.21</v>
      </c>
      <c r="K586" s="6">
        <v>57889.05</v>
      </c>
      <c r="L586" s="7">
        <v>256950.96</v>
      </c>
      <c r="M586" s="6">
        <v>3668938.5</v>
      </c>
    </row>
    <row r="587" spans="1:13" x14ac:dyDescent="0.25">
      <c r="A587" s="8" t="s">
        <v>81</v>
      </c>
      <c r="B587" s="8" t="s">
        <v>863</v>
      </c>
      <c r="C587" s="8" t="s">
        <v>755</v>
      </c>
      <c r="D587" s="8" t="s">
        <v>847</v>
      </c>
      <c r="E587" s="7">
        <v>0</v>
      </c>
      <c r="F587" s="7">
        <v>0</v>
      </c>
      <c r="G587" s="6">
        <v>0</v>
      </c>
      <c r="H587" s="7">
        <v>0</v>
      </c>
      <c r="I587" s="6">
        <v>0</v>
      </c>
      <c r="J587" s="7">
        <v>0</v>
      </c>
      <c r="K587" s="6">
        <v>0</v>
      </c>
      <c r="L587" s="7">
        <v>0</v>
      </c>
      <c r="M587" s="6">
        <v>0</v>
      </c>
    </row>
    <row r="588" spans="1:13" x14ac:dyDescent="0.25">
      <c r="A588" s="8" t="s">
        <v>81</v>
      </c>
      <c r="B588" s="8" t="s">
        <v>863</v>
      </c>
      <c r="C588" s="8" t="s">
        <v>756</v>
      </c>
      <c r="D588" s="8" t="s">
        <v>847</v>
      </c>
      <c r="E588" s="7">
        <v>0</v>
      </c>
      <c r="F588" s="7">
        <v>0</v>
      </c>
      <c r="G588" s="6">
        <v>0</v>
      </c>
      <c r="H588" s="7">
        <v>2255000</v>
      </c>
      <c r="I588" s="6">
        <v>32198581.09</v>
      </c>
      <c r="J588" s="7">
        <v>17319047.609999999</v>
      </c>
      <c r="K588" s="6">
        <v>247294349.80000001</v>
      </c>
      <c r="L588" s="7">
        <v>-15064047.609999999</v>
      </c>
      <c r="M588" s="6">
        <v>-215095768.71000001</v>
      </c>
    </row>
    <row r="589" spans="1:13" x14ac:dyDescent="0.25">
      <c r="A589" s="8" t="s">
        <v>81</v>
      </c>
      <c r="B589" s="8" t="s">
        <v>863</v>
      </c>
      <c r="C589" s="8" t="s">
        <v>757</v>
      </c>
      <c r="D589" s="8" t="s">
        <v>847</v>
      </c>
      <c r="E589" s="7">
        <v>0</v>
      </c>
      <c r="F589" s="7">
        <v>0</v>
      </c>
      <c r="G589" s="6">
        <v>0</v>
      </c>
      <c r="H589" s="7">
        <v>0</v>
      </c>
      <c r="I589" s="6">
        <v>0</v>
      </c>
      <c r="J589" s="7">
        <v>9214242.9800000004</v>
      </c>
      <c r="K589" s="6">
        <v>131567871.28</v>
      </c>
      <c r="L589" s="7">
        <v>-9214242.9800000004</v>
      </c>
      <c r="M589" s="6">
        <v>-131567871.28</v>
      </c>
    </row>
    <row r="590" spans="1:13" x14ac:dyDescent="0.25">
      <c r="A590" s="8" t="s">
        <v>81</v>
      </c>
      <c r="B590" s="8" t="s">
        <v>863</v>
      </c>
      <c r="C590" s="8" t="s">
        <v>758</v>
      </c>
      <c r="D590" s="8" t="s">
        <v>847</v>
      </c>
      <c r="E590" s="7">
        <v>14.266666000000001</v>
      </c>
      <c r="F590" s="7">
        <v>0.15</v>
      </c>
      <c r="G590" s="6">
        <v>2.14</v>
      </c>
      <c r="H590" s="7">
        <v>0</v>
      </c>
      <c r="I590" s="6">
        <v>0</v>
      </c>
      <c r="J590" s="7">
        <v>0</v>
      </c>
      <c r="K590" s="6">
        <v>0</v>
      </c>
      <c r="L590" s="7">
        <v>0</v>
      </c>
      <c r="M590" s="6">
        <v>0</v>
      </c>
    </row>
    <row r="591" spans="1:13" x14ac:dyDescent="0.25">
      <c r="A591" s="8" t="s">
        <v>81</v>
      </c>
      <c r="B591" s="8" t="s">
        <v>863</v>
      </c>
      <c r="C591" s="8" t="s">
        <v>760</v>
      </c>
      <c r="D591" s="8" t="s">
        <v>847</v>
      </c>
      <c r="E591" s="7">
        <v>14.278748999999999</v>
      </c>
      <c r="F591" s="7">
        <v>7292368.6600000001</v>
      </c>
      <c r="G591" s="6">
        <v>104125908.47</v>
      </c>
      <c r="H591" s="7">
        <v>2998</v>
      </c>
      <c r="I591" s="6">
        <v>42807.69</v>
      </c>
      <c r="J591" s="7">
        <v>2502056.63</v>
      </c>
      <c r="K591" s="6">
        <v>35726240.920000002</v>
      </c>
      <c r="L591" s="7">
        <v>-2499058.63</v>
      </c>
      <c r="M591" s="6">
        <v>-35683433.229999997</v>
      </c>
    </row>
    <row r="592" spans="1:13" x14ac:dyDescent="0.25">
      <c r="A592" s="8" t="s">
        <v>81</v>
      </c>
      <c r="B592" s="8" t="s">
        <v>863</v>
      </c>
      <c r="C592" s="8" t="s">
        <v>762</v>
      </c>
      <c r="D592" s="8" t="s">
        <v>847</v>
      </c>
      <c r="E592" s="7">
        <v>14.278748999999999</v>
      </c>
      <c r="F592" s="7">
        <v>23154189.010000002</v>
      </c>
      <c r="G592" s="6">
        <v>330612874.64999998</v>
      </c>
      <c r="H592" s="7">
        <v>5594003.0599999996</v>
      </c>
      <c r="I592" s="6">
        <v>79875370.790000007</v>
      </c>
      <c r="J592" s="7">
        <v>0</v>
      </c>
      <c r="K592" s="6">
        <v>0</v>
      </c>
      <c r="L592" s="7">
        <v>5594003.0599999996</v>
      </c>
      <c r="M592" s="6">
        <v>79875370.790000007</v>
      </c>
    </row>
    <row r="593" spans="1:13" x14ac:dyDescent="0.25">
      <c r="A593" s="8" t="s">
        <v>81</v>
      </c>
      <c r="B593" s="8" t="s">
        <v>863</v>
      </c>
      <c r="C593" s="8" t="s">
        <v>763</v>
      </c>
      <c r="D593" s="8" t="s">
        <v>847</v>
      </c>
      <c r="E593" s="7">
        <v>14.278748999999999</v>
      </c>
      <c r="F593" s="7">
        <v>18912239.190000001</v>
      </c>
      <c r="G593" s="6">
        <v>270043133.95999998</v>
      </c>
      <c r="H593" s="7">
        <v>0</v>
      </c>
      <c r="I593" s="6">
        <v>0</v>
      </c>
      <c r="J593" s="7">
        <v>500000</v>
      </c>
      <c r="K593" s="6">
        <v>7139374.96</v>
      </c>
      <c r="L593" s="7">
        <v>-500000</v>
      </c>
      <c r="M593" s="6">
        <v>-7139374.96</v>
      </c>
    </row>
    <row r="594" spans="1:13" x14ac:dyDescent="0.25">
      <c r="A594" s="8" t="s">
        <v>81</v>
      </c>
      <c r="B594" s="8" t="s">
        <v>863</v>
      </c>
      <c r="C594" s="8" t="s">
        <v>764</v>
      </c>
      <c r="D594" s="8" t="s">
        <v>847</v>
      </c>
      <c r="E594" s="7">
        <v>0</v>
      </c>
      <c r="F594" s="7">
        <v>0</v>
      </c>
      <c r="G594" s="6">
        <v>0</v>
      </c>
      <c r="H594" s="7">
        <v>0</v>
      </c>
      <c r="I594" s="6">
        <v>0</v>
      </c>
      <c r="J594" s="7">
        <v>14123134.699999999</v>
      </c>
      <c r="K594" s="6">
        <v>201660708.56999999</v>
      </c>
      <c r="L594" s="7">
        <v>-14123134.699999999</v>
      </c>
      <c r="M594" s="6">
        <v>-201660708.56999999</v>
      </c>
    </row>
    <row r="595" spans="1:13" x14ac:dyDescent="0.25">
      <c r="A595" s="8" t="s">
        <v>81</v>
      </c>
      <c r="B595" s="8" t="s">
        <v>863</v>
      </c>
      <c r="C595" s="8" t="s">
        <v>765</v>
      </c>
      <c r="D595" s="8" t="s">
        <v>847</v>
      </c>
      <c r="E595" s="7">
        <v>14.278748999999999</v>
      </c>
      <c r="F595" s="7">
        <v>1286438.03</v>
      </c>
      <c r="G595" s="6">
        <v>18368726.91</v>
      </c>
      <c r="H595" s="7">
        <v>37466.11</v>
      </c>
      <c r="I595" s="6">
        <v>534969.22</v>
      </c>
      <c r="J595" s="7">
        <v>12997.52</v>
      </c>
      <c r="K595" s="6">
        <v>185588.34</v>
      </c>
      <c r="L595" s="7">
        <v>24468.59</v>
      </c>
      <c r="M595" s="6">
        <v>349380.88</v>
      </c>
    </row>
    <row r="596" spans="1:13" x14ac:dyDescent="0.25">
      <c r="A596" s="8" t="s">
        <v>81</v>
      </c>
      <c r="B596" s="8" t="s">
        <v>863</v>
      </c>
      <c r="C596" s="8" t="s">
        <v>766</v>
      </c>
      <c r="D596" s="8" t="s">
        <v>847</v>
      </c>
      <c r="E596" s="7">
        <v>0</v>
      </c>
      <c r="F596" s="7">
        <v>0</v>
      </c>
      <c r="G596" s="6">
        <v>0</v>
      </c>
      <c r="H596" s="7">
        <v>0</v>
      </c>
      <c r="I596" s="6">
        <v>0</v>
      </c>
      <c r="J596" s="7">
        <v>0</v>
      </c>
      <c r="K596" s="6">
        <v>0</v>
      </c>
      <c r="L596" s="7">
        <v>0</v>
      </c>
      <c r="M596" s="6">
        <v>0</v>
      </c>
    </row>
    <row r="597" spans="1:13" x14ac:dyDescent="0.25">
      <c r="A597" s="8" t="s">
        <v>81</v>
      </c>
      <c r="B597" s="8" t="s">
        <v>863</v>
      </c>
      <c r="C597" s="8" t="s">
        <v>769</v>
      </c>
      <c r="D597" s="8" t="s">
        <v>850</v>
      </c>
      <c r="E597" s="7">
        <v>14.278748999999999</v>
      </c>
      <c r="F597" s="7">
        <v>2730447.56</v>
      </c>
      <c r="G597" s="6">
        <v>38987377.899999999</v>
      </c>
      <c r="H597" s="7">
        <v>0</v>
      </c>
      <c r="I597" s="6">
        <v>0</v>
      </c>
      <c r="J597" s="7">
        <v>89120</v>
      </c>
      <c r="K597" s="6">
        <v>1272522.19</v>
      </c>
      <c r="L597" s="7">
        <v>-89120</v>
      </c>
      <c r="M597" s="6">
        <v>-1272522.19</v>
      </c>
    </row>
    <row r="598" spans="1:13" x14ac:dyDescent="0.25">
      <c r="A598" s="8" t="s">
        <v>81</v>
      </c>
      <c r="B598" s="8" t="s">
        <v>863</v>
      </c>
      <c r="C598" s="8" t="s">
        <v>770</v>
      </c>
      <c r="D598" s="8" t="s">
        <v>847</v>
      </c>
      <c r="E598" s="7">
        <v>19.725379</v>
      </c>
      <c r="F598" s="7">
        <v>27839577.940000001</v>
      </c>
      <c r="G598" s="6">
        <v>549146235.13</v>
      </c>
      <c r="H598" s="7">
        <v>2890078.44</v>
      </c>
      <c r="I598" s="6">
        <v>57007893.479999997</v>
      </c>
      <c r="J598" s="7">
        <v>30230.48</v>
      </c>
      <c r="K598" s="6">
        <v>596307.71</v>
      </c>
      <c r="L598" s="7">
        <v>2859847.96</v>
      </c>
      <c r="M598" s="6">
        <v>56411585.770000003</v>
      </c>
    </row>
    <row r="599" spans="1:13" x14ac:dyDescent="0.25">
      <c r="A599" s="8" t="s">
        <v>81</v>
      </c>
      <c r="B599" s="8" t="s">
        <v>863</v>
      </c>
      <c r="C599" s="8" t="s">
        <v>771</v>
      </c>
      <c r="D599" s="8" t="s">
        <v>847</v>
      </c>
      <c r="E599" s="7">
        <v>0</v>
      </c>
      <c r="F599" s="7">
        <v>0</v>
      </c>
      <c r="G599" s="6">
        <v>0</v>
      </c>
      <c r="H599" s="7">
        <v>0</v>
      </c>
      <c r="I599" s="6">
        <v>0</v>
      </c>
      <c r="J599" s="7">
        <v>0</v>
      </c>
      <c r="K599" s="6">
        <v>0</v>
      </c>
      <c r="L599" s="7">
        <v>0</v>
      </c>
      <c r="M599" s="6">
        <v>0</v>
      </c>
    </row>
    <row r="600" spans="1:13" x14ac:dyDescent="0.25">
      <c r="A600" s="8" t="s">
        <v>81</v>
      </c>
      <c r="B600" s="8" t="s">
        <v>863</v>
      </c>
      <c r="C600" s="8" t="s">
        <v>772</v>
      </c>
      <c r="D600" s="8" t="s">
        <v>850</v>
      </c>
      <c r="E600" s="7">
        <v>0</v>
      </c>
      <c r="F600" s="7">
        <v>0</v>
      </c>
      <c r="G600" s="6">
        <v>0</v>
      </c>
      <c r="H600" s="7">
        <v>0</v>
      </c>
      <c r="I600" s="6">
        <v>0</v>
      </c>
      <c r="J600" s="7">
        <v>0</v>
      </c>
      <c r="K600" s="6">
        <v>0</v>
      </c>
      <c r="L600" s="7">
        <v>0</v>
      </c>
      <c r="M600" s="6">
        <v>0</v>
      </c>
    </row>
    <row r="601" spans="1:13" x14ac:dyDescent="0.25">
      <c r="A601" s="8" t="s">
        <v>81</v>
      </c>
      <c r="B601" s="8" t="s">
        <v>863</v>
      </c>
      <c r="C601" s="8" t="s">
        <v>774</v>
      </c>
      <c r="D601" s="8" t="s">
        <v>850</v>
      </c>
      <c r="E601" s="7">
        <v>19.725379</v>
      </c>
      <c r="F601" s="7">
        <v>23645132.789999999</v>
      </c>
      <c r="G601" s="6">
        <v>466409213.41000003</v>
      </c>
      <c r="H601" s="7">
        <v>5466402.5700000003</v>
      </c>
      <c r="I601" s="6">
        <v>107826864.22</v>
      </c>
      <c r="J601" s="7">
        <v>1095266.3600000001</v>
      </c>
      <c r="K601" s="6">
        <v>21604544.5</v>
      </c>
      <c r="L601" s="7">
        <v>4371136.21</v>
      </c>
      <c r="M601" s="6">
        <v>86222319.719999999</v>
      </c>
    </row>
    <row r="602" spans="1:13" x14ac:dyDescent="0.25">
      <c r="A602" s="8" t="s">
        <v>81</v>
      </c>
      <c r="B602" s="8" t="s">
        <v>863</v>
      </c>
      <c r="C602" s="8" t="s">
        <v>775</v>
      </c>
      <c r="D602" s="8" t="s">
        <v>847</v>
      </c>
      <c r="E602" s="7">
        <v>0</v>
      </c>
      <c r="F602" s="7">
        <v>0</v>
      </c>
      <c r="G602" s="6">
        <v>0</v>
      </c>
      <c r="H602" s="7">
        <v>0</v>
      </c>
      <c r="I602" s="6">
        <v>0</v>
      </c>
      <c r="J602" s="7">
        <v>0</v>
      </c>
      <c r="K602" s="6">
        <v>0</v>
      </c>
      <c r="L602" s="7">
        <v>0</v>
      </c>
      <c r="M602" s="6">
        <v>0</v>
      </c>
    </row>
    <row r="603" spans="1:13" x14ac:dyDescent="0.25">
      <c r="A603" s="8" t="s">
        <v>81</v>
      </c>
      <c r="B603" s="8" t="s">
        <v>863</v>
      </c>
      <c r="C603" s="8" t="s">
        <v>776</v>
      </c>
      <c r="D603" s="8" t="s">
        <v>847</v>
      </c>
      <c r="E603" s="7">
        <v>14.278748999999999</v>
      </c>
      <c r="F603" s="7">
        <v>28683.77</v>
      </c>
      <c r="G603" s="6">
        <v>409568.38</v>
      </c>
      <c r="H603" s="7">
        <v>0</v>
      </c>
      <c r="I603" s="6">
        <v>0</v>
      </c>
      <c r="J603" s="7">
        <v>52.25</v>
      </c>
      <c r="K603" s="6">
        <v>746.06</v>
      </c>
      <c r="L603" s="7">
        <v>-52.25</v>
      </c>
      <c r="M603" s="6">
        <v>-746.06</v>
      </c>
    </row>
    <row r="604" spans="1:13" x14ac:dyDescent="0.25">
      <c r="A604" s="8" t="s">
        <v>81</v>
      </c>
      <c r="B604" s="8" t="s">
        <v>863</v>
      </c>
      <c r="C604" s="8" t="s">
        <v>777</v>
      </c>
      <c r="D604" s="8" t="s">
        <v>847</v>
      </c>
      <c r="E604" s="7">
        <v>14.278748999999999</v>
      </c>
      <c r="F604" s="7">
        <v>10495682.01</v>
      </c>
      <c r="G604" s="6">
        <v>149865218.68000001</v>
      </c>
      <c r="H604" s="7">
        <v>104162.44</v>
      </c>
      <c r="I604" s="6">
        <v>1487309.43</v>
      </c>
      <c r="J604" s="7">
        <v>106085.54</v>
      </c>
      <c r="K604" s="6">
        <v>1514768.9</v>
      </c>
      <c r="L604" s="7">
        <v>-1923.1</v>
      </c>
      <c r="M604" s="6">
        <v>-27459.47</v>
      </c>
    </row>
    <row r="605" spans="1:13" x14ac:dyDescent="0.25">
      <c r="A605" s="8" t="s">
        <v>81</v>
      </c>
      <c r="B605" s="8" t="s">
        <v>863</v>
      </c>
      <c r="C605" s="8" t="s">
        <v>778</v>
      </c>
      <c r="D605" s="8" t="s">
        <v>847</v>
      </c>
      <c r="E605" s="7">
        <v>0</v>
      </c>
      <c r="F605" s="7">
        <v>0</v>
      </c>
      <c r="G605" s="6">
        <v>0</v>
      </c>
      <c r="H605" s="7">
        <v>0</v>
      </c>
      <c r="I605" s="6">
        <v>0</v>
      </c>
      <c r="J605" s="7">
        <v>0</v>
      </c>
      <c r="K605" s="6">
        <v>0</v>
      </c>
      <c r="L605" s="7">
        <v>0</v>
      </c>
      <c r="M605" s="6">
        <v>0</v>
      </c>
    </row>
    <row r="606" spans="1:13" x14ac:dyDescent="0.25">
      <c r="A606" s="8" t="s">
        <v>81</v>
      </c>
      <c r="B606" s="8" t="s">
        <v>863</v>
      </c>
      <c r="C606" s="8" t="s">
        <v>779</v>
      </c>
      <c r="D606" s="8" t="s">
        <v>847</v>
      </c>
      <c r="E606" s="7">
        <v>0</v>
      </c>
      <c r="F606" s="7">
        <v>0</v>
      </c>
      <c r="G606" s="6">
        <v>0</v>
      </c>
      <c r="H606" s="7">
        <v>0</v>
      </c>
      <c r="I606" s="6">
        <v>0</v>
      </c>
      <c r="J606" s="7">
        <v>0</v>
      </c>
      <c r="K606" s="6">
        <v>0</v>
      </c>
      <c r="L606" s="7">
        <v>0</v>
      </c>
      <c r="M606" s="6">
        <v>0</v>
      </c>
    </row>
    <row r="607" spans="1:13" x14ac:dyDescent="0.25">
      <c r="A607" s="8" t="s">
        <v>81</v>
      </c>
      <c r="B607" s="8" t="s">
        <v>863</v>
      </c>
      <c r="C607" s="8" t="s">
        <v>780</v>
      </c>
      <c r="D607" s="8" t="s">
        <v>847</v>
      </c>
      <c r="E607" s="7">
        <v>0</v>
      </c>
      <c r="F607" s="7">
        <v>0</v>
      </c>
      <c r="G607" s="6">
        <v>0</v>
      </c>
      <c r="H607" s="7">
        <v>0</v>
      </c>
      <c r="I607" s="6">
        <v>0</v>
      </c>
      <c r="J607" s="7">
        <v>0</v>
      </c>
      <c r="K607" s="6">
        <v>0</v>
      </c>
      <c r="L607" s="7">
        <v>0</v>
      </c>
      <c r="M607" s="6">
        <v>0</v>
      </c>
    </row>
    <row r="608" spans="1:13" x14ac:dyDescent="0.25">
      <c r="A608" s="8" t="s">
        <v>81</v>
      </c>
      <c r="B608" s="8" t="s">
        <v>863</v>
      </c>
      <c r="C608" s="8" t="s">
        <v>781</v>
      </c>
      <c r="D608" s="8" t="s">
        <v>847</v>
      </c>
      <c r="E608" s="7">
        <v>0</v>
      </c>
      <c r="F608" s="7">
        <v>0</v>
      </c>
      <c r="G608" s="6">
        <v>0</v>
      </c>
      <c r="H608" s="7">
        <v>0</v>
      </c>
      <c r="I608" s="6">
        <v>0</v>
      </c>
      <c r="J608" s="7">
        <v>0</v>
      </c>
      <c r="K608" s="6">
        <v>0</v>
      </c>
      <c r="L608" s="7">
        <v>0</v>
      </c>
      <c r="M608" s="6">
        <v>0</v>
      </c>
    </row>
    <row r="609" spans="1:13" x14ac:dyDescent="0.25">
      <c r="A609" s="8" t="s">
        <v>81</v>
      </c>
      <c r="B609" s="8" t="s">
        <v>863</v>
      </c>
      <c r="C609" s="8" t="s">
        <v>782</v>
      </c>
      <c r="D609" s="8" t="s">
        <v>847</v>
      </c>
      <c r="E609" s="7">
        <v>14.278748999999999</v>
      </c>
      <c r="F609" s="7">
        <v>86028396.5</v>
      </c>
      <c r="G609" s="6">
        <v>1228377960.3399999</v>
      </c>
      <c r="H609" s="7">
        <v>14841569.199999999</v>
      </c>
      <c r="I609" s="6">
        <v>211919055.13999999</v>
      </c>
      <c r="J609" s="7">
        <v>16833580.140000001</v>
      </c>
      <c r="K609" s="6">
        <v>240362481.19999999</v>
      </c>
      <c r="L609" s="7">
        <v>-1992010.94</v>
      </c>
      <c r="M609" s="6">
        <v>-28443426.059999999</v>
      </c>
    </row>
    <row r="610" spans="1:13" x14ac:dyDescent="0.25">
      <c r="A610" s="8" t="s">
        <v>81</v>
      </c>
      <c r="B610" s="8" t="s">
        <v>863</v>
      </c>
      <c r="C610" s="8" t="s">
        <v>783</v>
      </c>
      <c r="D610" s="8" t="s">
        <v>847</v>
      </c>
      <c r="E610" s="7">
        <v>0</v>
      </c>
      <c r="F610" s="7">
        <v>0</v>
      </c>
      <c r="G610" s="6">
        <v>0</v>
      </c>
      <c r="H610" s="7">
        <v>0</v>
      </c>
      <c r="I610" s="6">
        <v>0</v>
      </c>
      <c r="J610" s="7">
        <v>0</v>
      </c>
      <c r="K610" s="6">
        <v>0</v>
      </c>
      <c r="L610" s="7">
        <v>0</v>
      </c>
      <c r="M610" s="6">
        <v>0</v>
      </c>
    </row>
    <row r="611" spans="1:13" x14ac:dyDescent="0.25">
      <c r="A611" s="8" t="s">
        <v>81</v>
      </c>
      <c r="B611" s="8" t="s">
        <v>93</v>
      </c>
      <c r="C611" s="8" t="s">
        <v>751</v>
      </c>
      <c r="D611" s="8" t="s">
        <v>847</v>
      </c>
      <c r="E611" s="7">
        <v>0</v>
      </c>
      <c r="F611" s="7">
        <v>0</v>
      </c>
      <c r="G611" s="6">
        <v>0</v>
      </c>
      <c r="H611" s="7">
        <v>0</v>
      </c>
      <c r="I611" s="6">
        <v>0</v>
      </c>
      <c r="J611" s="7">
        <v>0</v>
      </c>
      <c r="K611" s="6">
        <v>0</v>
      </c>
      <c r="L611" s="7">
        <v>0</v>
      </c>
      <c r="M611" s="6">
        <v>0</v>
      </c>
    </row>
    <row r="612" spans="1:13" x14ac:dyDescent="0.25">
      <c r="A612" s="8" t="s">
        <v>81</v>
      </c>
      <c r="B612" s="8" t="s">
        <v>93</v>
      </c>
      <c r="C612" s="8" t="s">
        <v>752</v>
      </c>
      <c r="D612" s="8" t="s">
        <v>847</v>
      </c>
      <c r="E612" s="7">
        <v>14.278748999999999</v>
      </c>
      <c r="F612" s="7">
        <v>2223639.94</v>
      </c>
      <c r="G612" s="6">
        <v>31750798.629999999</v>
      </c>
      <c r="H612" s="7">
        <v>11980.01</v>
      </c>
      <c r="I612" s="6">
        <v>171059.57</v>
      </c>
      <c r="J612" s="7">
        <v>0</v>
      </c>
      <c r="K612" s="6">
        <v>0</v>
      </c>
      <c r="L612" s="7">
        <v>11980.01</v>
      </c>
      <c r="M612" s="6">
        <v>171059.57</v>
      </c>
    </row>
    <row r="613" spans="1:13" x14ac:dyDescent="0.25">
      <c r="A613" s="8" t="s">
        <v>81</v>
      </c>
      <c r="B613" s="8" t="s">
        <v>93</v>
      </c>
      <c r="C613" s="8" t="s">
        <v>753</v>
      </c>
      <c r="D613" s="8" t="s">
        <v>847</v>
      </c>
      <c r="E613" s="7">
        <v>14.278748999999999</v>
      </c>
      <c r="F613" s="7">
        <v>31122.23</v>
      </c>
      <c r="G613" s="6">
        <v>444386.54</v>
      </c>
      <c r="H613" s="7">
        <v>0</v>
      </c>
      <c r="I613" s="6">
        <v>0</v>
      </c>
      <c r="J613" s="7">
        <v>0</v>
      </c>
      <c r="K613" s="6">
        <v>0</v>
      </c>
      <c r="L613" s="7">
        <v>0</v>
      </c>
      <c r="M613" s="6">
        <v>0</v>
      </c>
    </row>
    <row r="614" spans="1:13" x14ac:dyDescent="0.25">
      <c r="A614" s="8" t="s">
        <v>81</v>
      </c>
      <c r="B614" s="8" t="s">
        <v>93</v>
      </c>
      <c r="C614" s="8" t="s">
        <v>754</v>
      </c>
      <c r="D614" s="8" t="s">
        <v>847</v>
      </c>
      <c r="E614" s="7">
        <v>0</v>
      </c>
      <c r="F614" s="7">
        <v>0</v>
      </c>
      <c r="G614" s="6">
        <v>0</v>
      </c>
      <c r="H614" s="7">
        <v>0</v>
      </c>
      <c r="I614" s="6">
        <v>0</v>
      </c>
      <c r="J614" s="7">
        <v>0</v>
      </c>
      <c r="K614" s="6">
        <v>0</v>
      </c>
      <c r="L614" s="7">
        <v>0</v>
      </c>
      <c r="M614" s="6">
        <v>0</v>
      </c>
    </row>
    <row r="615" spans="1:13" x14ac:dyDescent="0.25">
      <c r="A615" s="8" t="s">
        <v>81</v>
      </c>
      <c r="B615" s="8" t="s">
        <v>93</v>
      </c>
      <c r="C615" s="8" t="s">
        <v>755</v>
      </c>
      <c r="D615" s="8" t="s">
        <v>847</v>
      </c>
      <c r="E615" s="7">
        <v>0</v>
      </c>
      <c r="F615" s="7">
        <v>0</v>
      </c>
      <c r="G615" s="6">
        <v>0</v>
      </c>
      <c r="H615" s="7">
        <v>0</v>
      </c>
      <c r="I615" s="6">
        <v>0</v>
      </c>
      <c r="J615" s="7">
        <v>0</v>
      </c>
      <c r="K615" s="6">
        <v>0</v>
      </c>
      <c r="L615" s="7">
        <v>0</v>
      </c>
      <c r="M615" s="6">
        <v>0</v>
      </c>
    </row>
    <row r="616" spans="1:13" x14ac:dyDescent="0.25">
      <c r="A616" s="8" t="s">
        <v>81</v>
      </c>
      <c r="B616" s="8" t="s">
        <v>93</v>
      </c>
      <c r="C616" s="8" t="s">
        <v>756</v>
      </c>
      <c r="D616" s="8" t="s">
        <v>847</v>
      </c>
      <c r="E616" s="7">
        <v>0</v>
      </c>
      <c r="F616" s="7">
        <v>0</v>
      </c>
      <c r="G616" s="6">
        <v>0</v>
      </c>
      <c r="H616" s="7">
        <v>0</v>
      </c>
      <c r="I616" s="6">
        <v>0</v>
      </c>
      <c r="J616" s="7">
        <v>383562.01</v>
      </c>
      <c r="K616" s="6">
        <v>5476786.0199999996</v>
      </c>
      <c r="L616" s="7">
        <v>-383562.01</v>
      </c>
      <c r="M616" s="6">
        <v>-5476786.0199999996</v>
      </c>
    </row>
    <row r="617" spans="1:13" x14ac:dyDescent="0.25">
      <c r="A617" s="8" t="s">
        <v>81</v>
      </c>
      <c r="B617" s="8" t="s">
        <v>93</v>
      </c>
      <c r="C617" s="8" t="s">
        <v>757</v>
      </c>
      <c r="D617" s="8" t="s">
        <v>847</v>
      </c>
      <c r="E617" s="7">
        <v>0</v>
      </c>
      <c r="F617" s="7">
        <v>0</v>
      </c>
      <c r="G617" s="6">
        <v>0</v>
      </c>
      <c r="H617" s="7">
        <v>0</v>
      </c>
      <c r="I617" s="6">
        <v>0</v>
      </c>
      <c r="J617" s="7">
        <v>201773.86</v>
      </c>
      <c r="K617" s="6">
        <v>2881078.49</v>
      </c>
      <c r="L617" s="7">
        <v>-201773.86</v>
      </c>
      <c r="M617" s="6">
        <v>-2881078.49</v>
      </c>
    </row>
    <row r="618" spans="1:13" x14ac:dyDescent="0.25">
      <c r="A618" s="8" t="s">
        <v>81</v>
      </c>
      <c r="B618" s="8" t="s">
        <v>93</v>
      </c>
      <c r="C618" s="8" t="s">
        <v>758</v>
      </c>
      <c r="D618" s="8" t="s">
        <v>847</v>
      </c>
      <c r="E618" s="7">
        <v>14.27875</v>
      </c>
      <c r="F618" s="7">
        <v>493752.49</v>
      </c>
      <c r="G618" s="6">
        <v>7050168.4000000004</v>
      </c>
      <c r="H618" s="7">
        <v>5014.8599999999997</v>
      </c>
      <c r="I618" s="6">
        <v>71605.929999999993</v>
      </c>
      <c r="J618" s="7">
        <v>76330.81</v>
      </c>
      <c r="K618" s="6">
        <v>1089908.55</v>
      </c>
      <c r="L618" s="7">
        <v>-71315.95</v>
      </c>
      <c r="M618" s="6">
        <v>-1018302.62</v>
      </c>
    </row>
    <row r="619" spans="1:13" x14ac:dyDescent="0.25">
      <c r="A619" s="8" t="s">
        <v>81</v>
      </c>
      <c r="B619" s="8" t="s">
        <v>93</v>
      </c>
      <c r="C619" s="8" t="s">
        <v>760</v>
      </c>
      <c r="D619" s="8" t="s">
        <v>847</v>
      </c>
      <c r="E619" s="7">
        <v>14.278748999999999</v>
      </c>
      <c r="F619" s="7">
        <v>5583978.4900000002</v>
      </c>
      <c r="G619" s="6">
        <v>79732232.430000007</v>
      </c>
      <c r="H619" s="7">
        <v>215944.41</v>
      </c>
      <c r="I619" s="6">
        <v>3083416.23</v>
      </c>
      <c r="J619" s="7">
        <v>0</v>
      </c>
      <c r="K619" s="6">
        <v>0</v>
      </c>
      <c r="L619" s="7">
        <v>215944.41</v>
      </c>
      <c r="M619" s="6">
        <v>3083416.23</v>
      </c>
    </row>
    <row r="620" spans="1:13" x14ac:dyDescent="0.25">
      <c r="A620" s="8" t="s">
        <v>81</v>
      </c>
      <c r="B620" s="8" t="s">
        <v>93</v>
      </c>
      <c r="C620" s="8" t="s">
        <v>762</v>
      </c>
      <c r="D620" s="8" t="s">
        <v>847</v>
      </c>
      <c r="E620" s="7">
        <v>0</v>
      </c>
      <c r="F620" s="7">
        <v>0</v>
      </c>
      <c r="G620" s="6">
        <v>0</v>
      </c>
      <c r="H620" s="7">
        <v>0</v>
      </c>
      <c r="I620" s="6">
        <v>0</v>
      </c>
      <c r="J620" s="7">
        <v>0</v>
      </c>
      <c r="K620" s="6">
        <v>0</v>
      </c>
      <c r="L620" s="7">
        <v>0</v>
      </c>
      <c r="M620" s="6">
        <v>0</v>
      </c>
    </row>
    <row r="621" spans="1:13" x14ac:dyDescent="0.25">
      <c r="A621" s="8" t="s">
        <v>81</v>
      </c>
      <c r="B621" s="8" t="s">
        <v>93</v>
      </c>
      <c r="C621" s="8" t="s">
        <v>763</v>
      </c>
      <c r="D621" s="8" t="s">
        <v>847</v>
      </c>
      <c r="E621" s="7">
        <v>14.278748999999999</v>
      </c>
      <c r="F621" s="7">
        <v>13080052.1</v>
      </c>
      <c r="G621" s="6">
        <v>186766792.97</v>
      </c>
      <c r="H621" s="7">
        <v>38290.54</v>
      </c>
      <c r="I621" s="6">
        <v>546741.05000000005</v>
      </c>
      <c r="J621" s="7">
        <v>159079.04999999999</v>
      </c>
      <c r="K621" s="6">
        <v>2271449.9700000002</v>
      </c>
      <c r="L621" s="7">
        <v>-120788.51</v>
      </c>
      <c r="M621" s="6">
        <v>-1724708.92</v>
      </c>
    </row>
    <row r="622" spans="1:13" x14ac:dyDescent="0.25">
      <c r="A622" s="8" t="s">
        <v>81</v>
      </c>
      <c r="B622" s="8" t="s">
        <v>93</v>
      </c>
      <c r="C622" s="8" t="s">
        <v>764</v>
      </c>
      <c r="D622" s="8" t="s">
        <v>847</v>
      </c>
      <c r="E622" s="7">
        <v>0</v>
      </c>
      <c r="F622" s="7">
        <v>0</v>
      </c>
      <c r="G622" s="6">
        <v>0</v>
      </c>
      <c r="H622" s="7">
        <v>0</v>
      </c>
      <c r="I622" s="6">
        <v>0</v>
      </c>
      <c r="J622" s="7">
        <v>0</v>
      </c>
      <c r="K622" s="6">
        <v>0</v>
      </c>
      <c r="L622" s="7">
        <v>0</v>
      </c>
      <c r="M622" s="6">
        <v>0</v>
      </c>
    </row>
    <row r="623" spans="1:13" x14ac:dyDescent="0.25">
      <c r="A623" s="8" t="s">
        <v>81</v>
      </c>
      <c r="B623" s="8" t="s">
        <v>93</v>
      </c>
      <c r="C623" s="8" t="s">
        <v>765</v>
      </c>
      <c r="D623" s="8" t="s">
        <v>847</v>
      </c>
      <c r="E623" s="7">
        <v>0</v>
      </c>
      <c r="F623" s="7">
        <v>0</v>
      </c>
      <c r="G623" s="6">
        <v>0</v>
      </c>
      <c r="H623" s="7">
        <v>0</v>
      </c>
      <c r="I623" s="6">
        <v>0</v>
      </c>
      <c r="J623" s="7">
        <v>0</v>
      </c>
      <c r="K623" s="6">
        <v>0</v>
      </c>
      <c r="L623" s="7">
        <v>0</v>
      </c>
      <c r="M623" s="6">
        <v>0</v>
      </c>
    </row>
    <row r="624" spans="1:13" x14ac:dyDescent="0.25">
      <c r="A624" s="8" t="s">
        <v>81</v>
      </c>
      <c r="B624" s="8" t="s">
        <v>93</v>
      </c>
      <c r="C624" s="8" t="s">
        <v>766</v>
      </c>
      <c r="D624" s="8" t="s">
        <v>847</v>
      </c>
      <c r="E624" s="7">
        <v>0</v>
      </c>
      <c r="F624" s="7">
        <v>0</v>
      </c>
      <c r="G624" s="6">
        <v>0</v>
      </c>
      <c r="H624" s="7">
        <v>0</v>
      </c>
      <c r="I624" s="6">
        <v>0</v>
      </c>
      <c r="J624" s="7">
        <v>0</v>
      </c>
      <c r="K624" s="6">
        <v>0</v>
      </c>
      <c r="L624" s="7">
        <v>0</v>
      </c>
      <c r="M624" s="6">
        <v>0</v>
      </c>
    </row>
    <row r="625" spans="1:13" x14ac:dyDescent="0.25">
      <c r="A625" s="8" t="s">
        <v>81</v>
      </c>
      <c r="B625" s="8" t="s">
        <v>93</v>
      </c>
      <c r="C625" s="8" t="s">
        <v>769</v>
      </c>
      <c r="D625" s="8" t="s">
        <v>850</v>
      </c>
      <c r="E625" s="7">
        <v>14.278748999999999</v>
      </c>
      <c r="F625" s="7">
        <v>457128.57</v>
      </c>
      <c r="G625" s="6">
        <v>6527224.54</v>
      </c>
      <c r="H625" s="7">
        <v>0</v>
      </c>
      <c r="I625" s="6">
        <v>0</v>
      </c>
      <c r="J625" s="7">
        <v>0</v>
      </c>
      <c r="K625" s="6">
        <v>0</v>
      </c>
      <c r="L625" s="7">
        <v>0</v>
      </c>
      <c r="M625" s="6">
        <v>0</v>
      </c>
    </row>
    <row r="626" spans="1:13" x14ac:dyDescent="0.25">
      <c r="A626" s="8" t="s">
        <v>81</v>
      </c>
      <c r="B626" s="8" t="s">
        <v>93</v>
      </c>
      <c r="C626" s="8" t="s">
        <v>770</v>
      </c>
      <c r="D626" s="8" t="s">
        <v>847</v>
      </c>
      <c r="E626" s="7">
        <v>19.725379</v>
      </c>
      <c r="F626" s="7">
        <v>668840.27</v>
      </c>
      <c r="G626" s="6">
        <v>13193128.109999999</v>
      </c>
      <c r="H626" s="7">
        <v>450.64</v>
      </c>
      <c r="I626" s="6">
        <v>8888.9500000000007</v>
      </c>
      <c r="J626" s="7">
        <v>0</v>
      </c>
      <c r="K626" s="6">
        <v>0</v>
      </c>
      <c r="L626" s="7">
        <v>450.64</v>
      </c>
      <c r="M626" s="6">
        <v>8888.9500000000007</v>
      </c>
    </row>
    <row r="627" spans="1:13" x14ac:dyDescent="0.25">
      <c r="A627" s="8" t="s">
        <v>81</v>
      </c>
      <c r="B627" s="8" t="s">
        <v>93</v>
      </c>
      <c r="C627" s="8" t="s">
        <v>771</v>
      </c>
      <c r="D627" s="8" t="s">
        <v>847</v>
      </c>
      <c r="E627" s="7">
        <v>14.278748999999999</v>
      </c>
      <c r="F627" s="7">
        <v>22529.35</v>
      </c>
      <c r="G627" s="6">
        <v>321690.95</v>
      </c>
      <c r="H627" s="7">
        <v>0</v>
      </c>
      <c r="I627" s="6">
        <v>0</v>
      </c>
      <c r="J627" s="7">
        <v>0</v>
      </c>
      <c r="K627" s="6">
        <v>0</v>
      </c>
      <c r="L627" s="7">
        <v>0</v>
      </c>
      <c r="M627" s="6">
        <v>0</v>
      </c>
    </row>
    <row r="628" spans="1:13" x14ac:dyDescent="0.25">
      <c r="A628" s="8" t="s">
        <v>81</v>
      </c>
      <c r="B628" s="8" t="s">
        <v>93</v>
      </c>
      <c r="C628" s="8" t="s">
        <v>772</v>
      </c>
      <c r="D628" s="8" t="s">
        <v>850</v>
      </c>
      <c r="E628" s="7">
        <v>14.278748999999999</v>
      </c>
      <c r="F628" s="7">
        <v>340654.97</v>
      </c>
      <c r="G628" s="6">
        <v>4864127.13</v>
      </c>
      <c r="H628" s="7">
        <v>100000</v>
      </c>
      <c r="I628" s="6">
        <v>1427874.99</v>
      </c>
      <c r="J628" s="7">
        <v>0</v>
      </c>
      <c r="K628" s="6">
        <v>0</v>
      </c>
      <c r="L628" s="7">
        <v>100000</v>
      </c>
      <c r="M628" s="6">
        <v>1427874.99</v>
      </c>
    </row>
    <row r="629" spans="1:13" x14ac:dyDescent="0.25">
      <c r="A629" s="8" t="s">
        <v>81</v>
      </c>
      <c r="B629" s="8" t="s">
        <v>93</v>
      </c>
      <c r="C629" s="8" t="s">
        <v>774</v>
      </c>
      <c r="D629" s="8" t="s">
        <v>850</v>
      </c>
      <c r="E629" s="7">
        <v>19.725379</v>
      </c>
      <c r="F629" s="7">
        <v>737991.27</v>
      </c>
      <c r="G629" s="6">
        <v>14557157.810000001</v>
      </c>
      <c r="H629" s="7">
        <v>0</v>
      </c>
      <c r="I629" s="6">
        <v>0</v>
      </c>
      <c r="J629" s="7">
        <v>0</v>
      </c>
      <c r="K629" s="6">
        <v>0</v>
      </c>
      <c r="L629" s="7">
        <v>0</v>
      </c>
      <c r="M629" s="6">
        <v>0</v>
      </c>
    </row>
    <row r="630" spans="1:13" x14ac:dyDescent="0.25">
      <c r="A630" s="8" t="s">
        <v>81</v>
      </c>
      <c r="B630" s="8" t="s">
        <v>93</v>
      </c>
      <c r="C630" s="8" t="s">
        <v>775</v>
      </c>
      <c r="D630" s="8" t="s">
        <v>847</v>
      </c>
      <c r="E630" s="7">
        <v>0</v>
      </c>
      <c r="F630" s="7">
        <v>0</v>
      </c>
      <c r="G630" s="6">
        <v>0</v>
      </c>
      <c r="H630" s="7">
        <v>0</v>
      </c>
      <c r="I630" s="6">
        <v>0</v>
      </c>
      <c r="J630" s="7">
        <v>0</v>
      </c>
      <c r="K630" s="6">
        <v>0</v>
      </c>
      <c r="L630" s="7">
        <v>0</v>
      </c>
      <c r="M630" s="6">
        <v>0</v>
      </c>
    </row>
    <row r="631" spans="1:13" x14ac:dyDescent="0.25">
      <c r="A631" s="8" t="s">
        <v>81</v>
      </c>
      <c r="B631" s="8" t="s">
        <v>93</v>
      </c>
      <c r="C631" s="8" t="s">
        <v>776</v>
      </c>
      <c r="D631" s="8" t="s">
        <v>847</v>
      </c>
      <c r="E631" s="7">
        <v>0</v>
      </c>
      <c r="F631" s="7">
        <v>0</v>
      </c>
      <c r="G631" s="6">
        <v>0</v>
      </c>
      <c r="H631" s="7">
        <v>0</v>
      </c>
      <c r="I631" s="6">
        <v>0</v>
      </c>
      <c r="J631" s="7">
        <v>0</v>
      </c>
      <c r="K631" s="6">
        <v>0</v>
      </c>
      <c r="L631" s="7">
        <v>0</v>
      </c>
      <c r="M631" s="6">
        <v>0</v>
      </c>
    </row>
    <row r="632" spans="1:13" x14ac:dyDescent="0.25">
      <c r="A632" s="8" t="s">
        <v>81</v>
      </c>
      <c r="B632" s="8" t="s">
        <v>93</v>
      </c>
      <c r="C632" s="8" t="s">
        <v>777</v>
      </c>
      <c r="D632" s="8" t="s">
        <v>847</v>
      </c>
      <c r="E632" s="7">
        <v>14.278748999999999</v>
      </c>
      <c r="F632" s="7">
        <v>9620.86</v>
      </c>
      <c r="G632" s="6">
        <v>137373.85</v>
      </c>
      <c r="H632" s="7">
        <v>0</v>
      </c>
      <c r="I632" s="6">
        <v>0</v>
      </c>
      <c r="J632" s="7">
        <v>0</v>
      </c>
      <c r="K632" s="6">
        <v>0</v>
      </c>
      <c r="L632" s="7">
        <v>0</v>
      </c>
      <c r="M632" s="6">
        <v>0</v>
      </c>
    </row>
    <row r="633" spans="1:13" x14ac:dyDescent="0.25">
      <c r="A633" s="8" t="s">
        <v>81</v>
      </c>
      <c r="B633" s="8" t="s">
        <v>93</v>
      </c>
      <c r="C633" s="8" t="s">
        <v>778</v>
      </c>
      <c r="D633" s="8" t="s">
        <v>847</v>
      </c>
      <c r="E633" s="7">
        <v>0</v>
      </c>
      <c r="F633" s="7">
        <v>0</v>
      </c>
      <c r="G633" s="6">
        <v>0</v>
      </c>
      <c r="H633" s="7">
        <v>0</v>
      </c>
      <c r="I633" s="6">
        <v>0</v>
      </c>
      <c r="J633" s="7">
        <v>0</v>
      </c>
      <c r="K633" s="6">
        <v>0</v>
      </c>
      <c r="L633" s="7">
        <v>0</v>
      </c>
      <c r="M633" s="6">
        <v>0</v>
      </c>
    </row>
    <row r="634" spans="1:13" x14ac:dyDescent="0.25">
      <c r="A634" s="8" t="s">
        <v>81</v>
      </c>
      <c r="B634" s="8" t="s">
        <v>93</v>
      </c>
      <c r="C634" s="8" t="s">
        <v>779</v>
      </c>
      <c r="D634" s="8" t="s">
        <v>847</v>
      </c>
      <c r="E634" s="7">
        <v>0</v>
      </c>
      <c r="F634" s="7">
        <v>0</v>
      </c>
      <c r="G634" s="6">
        <v>0</v>
      </c>
      <c r="H634" s="7">
        <v>0</v>
      </c>
      <c r="I634" s="6">
        <v>0</v>
      </c>
      <c r="J634" s="7">
        <v>0</v>
      </c>
      <c r="K634" s="6">
        <v>0</v>
      </c>
      <c r="L634" s="7">
        <v>0</v>
      </c>
      <c r="M634" s="6">
        <v>0</v>
      </c>
    </row>
    <row r="635" spans="1:13" x14ac:dyDescent="0.25">
      <c r="A635" s="8" t="s">
        <v>81</v>
      </c>
      <c r="B635" s="8" t="s">
        <v>93</v>
      </c>
      <c r="C635" s="8" t="s">
        <v>780</v>
      </c>
      <c r="D635" s="8" t="s">
        <v>847</v>
      </c>
      <c r="E635" s="7">
        <v>0</v>
      </c>
      <c r="F635" s="7">
        <v>0</v>
      </c>
      <c r="G635" s="6">
        <v>0</v>
      </c>
      <c r="H635" s="7">
        <v>0</v>
      </c>
      <c r="I635" s="6">
        <v>0</v>
      </c>
      <c r="J635" s="7">
        <v>0</v>
      </c>
      <c r="K635" s="6">
        <v>0</v>
      </c>
      <c r="L635" s="7">
        <v>0</v>
      </c>
      <c r="M635" s="6">
        <v>0</v>
      </c>
    </row>
    <row r="636" spans="1:13" x14ac:dyDescent="0.25">
      <c r="A636" s="8" t="s">
        <v>81</v>
      </c>
      <c r="B636" s="8" t="s">
        <v>93</v>
      </c>
      <c r="C636" s="8" t="s">
        <v>781</v>
      </c>
      <c r="D636" s="8" t="s">
        <v>847</v>
      </c>
      <c r="E636" s="7">
        <v>0</v>
      </c>
      <c r="F636" s="7">
        <v>0</v>
      </c>
      <c r="G636" s="6">
        <v>0</v>
      </c>
      <c r="H636" s="7">
        <v>0</v>
      </c>
      <c r="I636" s="6">
        <v>0</v>
      </c>
      <c r="J636" s="7">
        <v>0</v>
      </c>
      <c r="K636" s="6">
        <v>0</v>
      </c>
      <c r="L636" s="7">
        <v>0</v>
      </c>
      <c r="M636" s="6">
        <v>0</v>
      </c>
    </row>
    <row r="637" spans="1:13" x14ac:dyDescent="0.25">
      <c r="A637" s="8" t="s">
        <v>81</v>
      </c>
      <c r="B637" s="8" t="s">
        <v>93</v>
      </c>
      <c r="C637" s="8" t="s">
        <v>782</v>
      </c>
      <c r="D637" s="8" t="s">
        <v>847</v>
      </c>
      <c r="E637" s="7">
        <v>14.278748999999999</v>
      </c>
      <c r="F637" s="7">
        <v>438806.7</v>
      </c>
      <c r="G637" s="6">
        <v>6265611.1399999997</v>
      </c>
      <c r="H637" s="7">
        <v>0</v>
      </c>
      <c r="I637" s="6">
        <v>0</v>
      </c>
      <c r="J637" s="7">
        <v>0</v>
      </c>
      <c r="K637" s="6">
        <v>0</v>
      </c>
      <c r="L637" s="7">
        <v>0</v>
      </c>
      <c r="M637" s="6">
        <v>0</v>
      </c>
    </row>
    <row r="638" spans="1:13" x14ac:dyDescent="0.25">
      <c r="A638" s="8" t="s">
        <v>81</v>
      </c>
      <c r="B638" s="8" t="s">
        <v>93</v>
      </c>
      <c r="C638" s="8" t="s">
        <v>783</v>
      </c>
      <c r="D638" s="8" t="s">
        <v>847</v>
      </c>
      <c r="E638" s="7">
        <v>0</v>
      </c>
      <c r="F638" s="7">
        <v>0</v>
      </c>
      <c r="G638" s="6">
        <v>0</v>
      </c>
      <c r="H638" s="7">
        <v>0</v>
      </c>
      <c r="I638" s="6">
        <v>0</v>
      </c>
      <c r="J638" s="7">
        <v>0</v>
      </c>
      <c r="K638" s="6">
        <v>0</v>
      </c>
      <c r="L638" s="7">
        <v>0</v>
      </c>
      <c r="M638" s="6">
        <v>0</v>
      </c>
    </row>
    <row r="639" spans="1:13" x14ac:dyDescent="0.25">
      <c r="A639" s="8" t="s">
        <v>82</v>
      </c>
      <c r="B639" s="8" t="s">
        <v>863</v>
      </c>
      <c r="C639" s="8" t="s">
        <v>784</v>
      </c>
      <c r="D639" s="8" t="s">
        <v>847</v>
      </c>
      <c r="E639" s="7">
        <v>0</v>
      </c>
      <c r="F639" s="7">
        <v>0</v>
      </c>
      <c r="G639" s="6">
        <v>0</v>
      </c>
      <c r="H639" s="7">
        <v>0</v>
      </c>
      <c r="I639" s="6">
        <v>0</v>
      </c>
      <c r="J639" s="7">
        <v>0</v>
      </c>
      <c r="K639" s="6">
        <v>0</v>
      </c>
      <c r="L639" s="7">
        <v>0</v>
      </c>
      <c r="M639" s="6">
        <v>0</v>
      </c>
    </row>
    <row r="640" spans="1:13" x14ac:dyDescent="0.25">
      <c r="A640" s="8" t="s">
        <v>82</v>
      </c>
      <c r="B640" s="8" t="s">
        <v>863</v>
      </c>
      <c r="C640" s="8" t="s">
        <v>785</v>
      </c>
      <c r="D640" s="8" t="s">
        <v>847</v>
      </c>
      <c r="E640" s="7">
        <v>14.2788</v>
      </c>
      <c r="F640" s="7">
        <v>13012987.859999999</v>
      </c>
      <c r="G640" s="6">
        <v>185809851.09</v>
      </c>
      <c r="H640" s="7">
        <v>0</v>
      </c>
      <c r="I640" s="6">
        <v>0</v>
      </c>
      <c r="J640" s="7">
        <v>0</v>
      </c>
      <c r="K640" s="6">
        <v>0</v>
      </c>
      <c r="L640" s="7">
        <v>0</v>
      </c>
      <c r="M640" s="6">
        <v>0</v>
      </c>
    </row>
    <row r="641" spans="1:13" x14ac:dyDescent="0.25">
      <c r="A641" s="8" t="s">
        <v>82</v>
      </c>
      <c r="B641" s="8" t="s">
        <v>863</v>
      </c>
      <c r="C641" s="8" t="s">
        <v>786</v>
      </c>
      <c r="D641" s="8" t="s">
        <v>847</v>
      </c>
      <c r="E641" s="7">
        <v>14.2788</v>
      </c>
      <c r="F641" s="7">
        <v>104001400.53</v>
      </c>
      <c r="G641" s="6">
        <v>1485015197.9000001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25">
      <c r="A642" s="8" t="s">
        <v>82</v>
      </c>
      <c r="B642" s="8" t="s">
        <v>863</v>
      </c>
      <c r="C642" s="8" t="s">
        <v>787</v>
      </c>
      <c r="D642" s="8" t="s">
        <v>847</v>
      </c>
      <c r="E642" s="7">
        <v>0</v>
      </c>
      <c r="F642" s="7">
        <v>0</v>
      </c>
      <c r="G642" s="6">
        <v>0</v>
      </c>
      <c r="H642" s="7">
        <v>0</v>
      </c>
      <c r="I642" s="6">
        <v>0</v>
      </c>
      <c r="J642" s="7">
        <v>0</v>
      </c>
      <c r="K642" s="6">
        <v>0</v>
      </c>
      <c r="L642" s="7">
        <v>0</v>
      </c>
      <c r="M642" s="6">
        <v>0</v>
      </c>
    </row>
    <row r="643" spans="1:13" x14ac:dyDescent="0.25">
      <c r="A643" s="8" t="s">
        <v>82</v>
      </c>
      <c r="B643" s="8" t="s">
        <v>863</v>
      </c>
      <c r="C643" s="8" t="s">
        <v>788</v>
      </c>
      <c r="D643" s="8" t="s">
        <v>847</v>
      </c>
      <c r="E643" s="7">
        <v>0</v>
      </c>
      <c r="F643" s="7">
        <v>0</v>
      </c>
      <c r="G643" s="6">
        <v>0</v>
      </c>
      <c r="H643" s="7">
        <v>0</v>
      </c>
      <c r="I643" s="6">
        <v>0</v>
      </c>
      <c r="J643" s="7">
        <v>0</v>
      </c>
      <c r="K643" s="6">
        <v>0</v>
      </c>
      <c r="L643" s="7">
        <v>0</v>
      </c>
      <c r="M643" s="6">
        <v>0</v>
      </c>
    </row>
    <row r="644" spans="1:13" x14ac:dyDescent="0.25">
      <c r="A644" s="8" t="s">
        <v>82</v>
      </c>
      <c r="B644" s="8" t="s">
        <v>863</v>
      </c>
      <c r="C644" s="8" t="s">
        <v>789</v>
      </c>
      <c r="D644" s="8" t="s">
        <v>847</v>
      </c>
      <c r="E644" s="7">
        <v>14.2788</v>
      </c>
      <c r="F644" s="7">
        <v>1458131.45</v>
      </c>
      <c r="G644" s="6">
        <v>20820367.350000001</v>
      </c>
      <c r="H644" s="7">
        <v>0</v>
      </c>
      <c r="I644" s="6">
        <v>0</v>
      </c>
      <c r="J644" s="7">
        <v>0</v>
      </c>
      <c r="K644" s="6">
        <v>0</v>
      </c>
      <c r="L644" s="7">
        <v>0</v>
      </c>
      <c r="M644" s="6">
        <v>0</v>
      </c>
    </row>
    <row r="645" spans="1:13" x14ac:dyDescent="0.25">
      <c r="A645" s="8" t="s">
        <v>82</v>
      </c>
      <c r="B645" s="8" t="s">
        <v>863</v>
      </c>
      <c r="C645" s="8" t="s">
        <v>790</v>
      </c>
      <c r="D645" s="8" t="s">
        <v>847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25">
      <c r="A646" s="8" t="s">
        <v>82</v>
      </c>
      <c r="B646" s="8" t="s">
        <v>863</v>
      </c>
      <c r="C646" s="8" t="s">
        <v>791</v>
      </c>
      <c r="D646" s="8" t="s">
        <v>847</v>
      </c>
      <c r="E646" s="7">
        <v>14.278798999999999</v>
      </c>
      <c r="F646" s="7">
        <v>399035.8</v>
      </c>
      <c r="G646" s="6">
        <v>5697752.3399999999</v>
      </c>
      <c r="H646" s="7">
        <v>0</v>
      </c>
      <c r="I646" s="6">
        <v>0</v>
      </c>
      <c r="J646" s="7">
        <v>10000</v>
      </c>
      <c r="K646" s="6">
        <v>142788</v>
      </c>
      <c r="L646" s="7">
        <v>-10000</v>
      </c>
      <c r="M646" s="6">
        <v>-142788</v>
      </c>
    </row>
    <row r="647" spans="1:13" x14ac:dyDescent="0.25">
      <c r="A647" s="8" t="s">
        <v>82</v>
      </c>
      <c r="B647" s="8" t="s">
        <v>863</v>
      </c>
      <c r="C647" s="8" t="s">
        <v>792</v>
      </c>
      <c r="D647" s="8" t="s">
        <v>847</v>
      </c>
      <c r="E647" s="7">
        <v>0</v>
      </c>
      <c r="F647" s="7">
        <v>0</v>
      </c>
      <c r="G647" s="6">
        <v>0</v>
      </c>
      <c r="H647" s="7">
        <v>0</v>
      </c>
      <c r="I647" s="6">
        <v>0</v>
      </c>
      <c r="J647" s="7">
        <v>0</v>
      </c>
      <c r="K647" s="6">
        <v>0</v>
      </c>
      <c r="L647" s="7">
        <v>0</v>
      </c>
      <c r="M647" s="6">
        <v>0</v>
      </c>
    </row>
    <row r="648" spans="1:13" x14ac:dyDescent="0.25">
      <c r="A648" s="8" t="s">
        <v>82</v>
      </c>
      <c r="B648" s="8" t="s">
        <v>863</v>
      </c>
      <c r="C648" s="8" t="s">
        <v>794</v>
      </c>
      <c r="D648" s="8" t="s">
        <v>847</v>
      </c>
      <c r="E648" s="7">
        <v>14.278798999999999</v>
      </c>
      <c r="F648" s="7">
        <v>9890634.6600000001</v>
      </c>
      <c r="G648" s="6">
        <v>141226394.16</v>
      </c>
      <c r="H648" s="7">
        <v>3284861.08</v>
      </c>
      <c r="I648" s="6">
        <v>46903874.390000001</v>
      </c>
      <c r="J648" s="7">
        <v>0</v>
      </c>
      <c r="K648" s="6">
        <v>0</v>
      </c>
      <c r="L648" s="7">
        <v>3284861.08</v>
      </c>
      <c r="M648" s="6">
        <v>46903874.390000001</v>
      </c>
    </row>
    <row r="649" spans="1:13" x14ac:dyDescent="0.25">
      <c r="A649" s="8" t="s">
        <v>82</v>
      </c>
      <c r="B649" s="8" t="s">
        <v>863</v>
      </c>
      <c r="C649" s="8" t="s">
        <v>795</v>
      </c>
      <c r="D649" s="8" t="s">
        <v>847</v>
      </c>
      <c r="E649" s="7">
        <v>0</v>
      </c>
      <c r="F649" s="7">
        <v>0</v>
      </c>
      <c r="G649" s="6">
        <v>0</v>
      </c>
      <c r="H649" s="7">
        <v>0</v>
      </c>
      <c r="I649" s="6">
        <v>0</v>
      </c>
      <c r="J649" s="7">
        <v>0</v>
      </c>
      <c r="K649" s="6">
        <v>0</v>
      </c>
      <c r="L649" s="7">
        <v>0</v>
      </c>
      <c r="M649" s="6">
        <v>0</v>
      </c>
    </row>
    <row r="650" spans="1:13" x14ac:dyDescent="0.25">
      <c r="A650" s="8" t="s">
        <v>82</v>
      </c>
      <c r="B650" s="8" t="s">
        <v>863</v>
      </c>
      <c r="C650" s="8" t="s">
        <v>796</v>
      </c>
      <c r="D650" s="8" t="s">
        <v>847</v>
      </c>
      <c r="E650" s="7">
        <v>0</v>
      </c>
      <c r="F650" s="7">
        <v>0</v>
      </c>
      <c r="G650" s="6">
        <v>0</v>
      </c>
      <c r="H650" s="7">
        <v>0</v>
      </c>
      <c r="I650" s="6">
        <v>0</v>
      </c>
      <c r="J650" s="7">
        <v>0</v>
      </c>
      <c r="K650" s="6">
        <v>0</v>
      </c>
      <c r="L650" s="7">
        <v>0</v>
      </c>
      <c r="M650" s="6">
        <v>0</v>
      </c>
    </row>
    <row r="651" spans="1:13" x14ac:dyDescent="0.25">
      <c r="A651" s="8" t="s">
        <v>82</v>
      </c>
      <c r="B651" s="8" t="s">
        <v>863</v>
      </c>
      <c r="C651" s="8" t="s">
        <v>797</v>
      </c>
      <c r="D651" s="8" t="s">
        <v>847</v>
      </c>
      <c r="E651" s="7">
        <v>14.2788</v>
      </c>
      <c r="F651" s="7">
        <v>14150218.369999999</v>
      </c>
      <c r="G651" s="6">
        <v>202048138.09999999</v>
      </c>
      <c r="H651" s="7">
        <v>1098478.6100000001</v>
      </c>
      <c r="I651" s="6">
        <v>15684956.380000001</v>
      </c>
      <c r="J651" s="7">
        <v>0</v>
      </c>
      <c r="K651" s="6">
        <v>0</v>
      </c>
      <c r="L651" s="7">
        <v>1098478.6100000001</v>
      </c>
      <c r="M651" s="6">
        <v>15684956.380000001</v>
      </c>
    </row>
    <row r="652" spans="1:13" x14ac:dyDescent="0.25">
      <c r="A652" s="8" t="s">
        <v>82</v>
      </c>
      <c r="B652" s="8" t="s">
        <v>863</v>
      </c>
      <c r="C652" s="8" t="s">
        <v>798</v>
      </c>
      <c r="D652" s="8" t="s">
        <v>847</v>
      </c>
      <c r="E652" s="7">
        <v>0</v>
      </c>
      <c r="F652" s="7">
        <v>0</v>
      </c>
      <c r="G652" s="6">
        <v>0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</row>
    <row r="653" spans="1:13" x14ac:dyDescent="0.25">
      <c r="A653" s="8" t="s">
        <v>82</v>
      </c>
      <c r="B653" s="8" t="s">
        <v>93</v>
      </c>
      <c r="C653" s="8" t="s">
        <v>784</v>
      </c>
      <c r="D653" s="8" t="s">
        <v>847</v>
      </c>
      <c r="E653" s="7">
        <v>0</v>
      </c>
      <c r="F653" s="7">
        <v>0</v>
      </c>
      <c r="G653" s="6">
        <v>0</v>
      </c>
      <c r="H653" s="7">
        <v>0</v>
      </c>
      <c r="I653" s="6">
        <v>0</v>
      </c>
      <c r="J653" s="7">
        <v>0</v>
      </c>
      <c r="K653" s="6">
        <v>0</v>
      </c>
      <c r="L653" s="7">
        <v>0</v>
      </c>
      <c r="M653" s="6">
        <v>0</v>
      </c>
    </row>
    <row r="654" spans="1:13" x14ac:dyDescent="0.25">
      <c r="A654" s="8" t="s">
        <v>82</v>
      </c>
      <c r="B654" s="8" t="s">
        <v>93</v>
      </c>
      <c r="C654" s="8" t="s">
        <v>785</v>
      </c>
      <c r="D654" s="8" t="s">
        <v>847</v>
      </c>
      <c r="E654" s="7">
        <v>0</v>
      </c>
      <c r="F654" s="7">
        <v>0</v>
      </c>
      <c r="G654" s="6">
        <v>0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25">
      <c r="A655" s="8" t="s">
        <v>82</v>
      </c>
      <c r="B655" s="8" t="s">
        <v>93</v>
      </c>
      <c r="C655" s="8" t="s">
        <v>786</v>
      </c>
      <c r="D655" s="8" t="s">
        <v>847</v>
      </c>
      <c r="E655" s="7">
        <v>14.278798999999999</v>
      </c>
      <c r="F655" s="7">
        <v>438681.5</v>
      </c>
      <c r="G655" s="6">
        <v>6263845.3899999997</v>
      </c>
      <c r="H655" s="7">
        <v>408367.35999999999</v>
      </c>
      <c r="I655" s="6">
        <v>5830995.8300000001</v>
      </c>
      <c r="J655" s="7">
        <v>875.88</v>
      </c>
      <c r="K655" s="6">
        <v>12506.54</v>
      </c>
      <c r="L655" s="7">
        <v>407491.48</v>
      </c>
      <c r="M655" s="6">
        <v>5818489.29</v>
      </c>
    </row>
    <row r="656" spans="1:13" x14ac:dyDescent="0.25">
      <c r="A656" s="8" t="s">
        <v>82</v>
      </c>
      <c r="B656" s="8" t="s">
        <v>93</v>
      </c>
      <c r="C656" s="8" t="s">
        <v>787</v>
      </c>
      <c r="D656" s="8" t="s">
        <v>847</v>
      </c>
      <c r="E656" s="7">
        <v>0</v>
      </c>
      <c r="F656" s="7">
        <v>0</v>
      </c>
      <c r="G656" s="6">
        <v>0</v>
      </c>
      <c r="H656" s="7">
        <v>0</v>
      </c>
      <c r="I656" s="6">
        <v>0</v>
      </c>
      <c r="J656" s="7">
        <v>0</v>
      </c>
      <c r="K656" s="6">
        <v>0</v>
      </c>
      <c r="L656" s="7">
        <v>0</v>
      </c>
      <c r="M656" s="6">
        <v>0</v>
      </c>
    </row>
    <row r="657" spans="1:13" x14ac:dyDescent="0.25">
      <c r="A657" s="8" t="s">
        <v>82</v>
      </c>
      <c r="B657" s="8" t="s">
        <v>93</v>
      </c>
      <c r="C657" s="8" t="s">
        <v>788</v>
      </c>
      <c r="D657" s="8" t="s">
        <v>847</v>
      </c>
      <c r="E657" s="7">
        <v>14.278798999999999</v>
      </c>
      <c r="F657" s="7">
        <v>9628450.1999999993</v>
      </c>
      <c r="G657" s="6">
        <v>137482714.69</v>
      </c>
      <c r="H657" s="7">
        <v>1707134.27</v>
      </c>
      <c r="I657" s="6">
        <v>24375828.809999999</v>
      </c>
      <c r="J657" s="7">
        <v>847812.67</v>
      </c>
      <c r="K657" s="6">
        <v>12105747.49</v>
      </c>
      <c r="L657" s="7">
        <v>859321.6</v>
      </c>
      <c r="M657" s="6">
        <v>12270081.32</v>
      </c>
    </row>
    <row r="658" spans="1:13" x14ac:dyDescent="0.25">
      <c r="A658" s="8" t="s">
        <v>82</v>
      </c>
      <c r="B658" s="8" t="s">
        <v>93</v>
      </c>
      <c r="C658" s="8" t="s">
        <v>789</v>
      </c>
      <c r="D658" s="8" t="s">
        <v>847</v>
      </c>
      <c r="E658" s="7">
        <v>14.2788</v>
      </c>
      <c r="F658" s="7">
        <v>4858424.18</v>
      </c>
      <c r="G658" s="6">
        <v>69372467.239999995</v>
      </c>
      <c r="H658" s="7">
        <v>333498.82</v>
      </c>
      <c r="I658" s="6">
        <v>4761962.95</v>
      </c>
      <c r="J658" s="7">
        <v>3087353.61</v>
      </c>
      <c r="K658" s="6">
        <v>44083704.68</v>
      </c>
      <c r="L658" s="7">
        <v>-2753854.79</v>
      </c>
      <c r="M658" s="6">
        <v>-39321741.729999997</v>
      </c>
    </row>
    <row r="659" spans="1:13" x14ac:dyDescent="0.25">
      <c r="A659" s="8" t="s">
        <v>82</v>
      </c>
      <c r="B659" s="8" t="s">
        <v>93</v>
      </c>
      <c r="C659" s="8" t="s">
        <v>790</v>
      </c>
      <c r="D659" s="8" t="s">
        <v>847</v>
      </c>
      <c r="E659" s="7">
        <v>14.278798999999999</v>
      </c>
      <c r="F659" s="7">
        <v>1821171.92</v>
      </c>
      <c r="G659" s="6">
        <v>26004149.57</v>
      </c>
      <c r="H659" s="7">
        <v>1506804</v>
      </c>
      <c r="I659" s="6">
        <v>21515352.960000001</v>
      </c>
      <c r="J659" s="7">
        <v>348567.06</v>
      </c>
      <c r="K659" s="6">
        <v>4977119.34</v>
      </c>
      <c r="L659" s="7">
        <v>1158236.94</v>
      </c>
      <c r="M659" s="6">
        <v>16538233.619999999</v>
      </c>
    </row>
    <row r="660" spans="1:13" x14ac:dyDescent="0.25">
      <c r="A660" s="8" t="s">
        <v>82</v>
      </c>
      <c r="B660" s="8" t="s">
        <v>93</v>
      </c>
      <c r="C660" s="8" t="s">
        <v>791</v>
      </c>
      <c r="D660" s="8" t="s">
        <v>847</v>
      </c>
      <c r="E660" s="7">
        <v>14.278798999999999</v>
      </c>
      <c r="F660" s="7">
        <v>9650444.5299999993</v>
      </c>
      <c r="G660" s="6">
        <v>137796767.31999999</v>
      </c>
      <c r="H660" s="7">
        <v>770783.56</v>
      </c>
      <c r="I660" s="6">
        <v>11005864.310000001</v>
      </c>
      <c r="J660" s="7">
        <v>374432.7</v>
      </c>
      <c r="K660" s="6">
        <v>5346449.59</v>
      </c>
      <c r="L660" s="7">
        <v>396350.86</v>
      </c>
      <c r="M660" s="6">
        <v>5659414.7199999997</v>
      </c>
    </row>
    <row r="661" spans="1:13" x14ac:dyDescent="0.25">
      <c r="A661" s="8" t="s">
        <v>82</v>
      </c>
      <c r="B661" s="8" t="s">
        <v>93</v>
      </c>
      <c r="C661" s="8" t="s">
        <v>792</v>
      </c>
      <c r="D661" s="8" t="s">
        <v>847</v>
      </c>
      <c r="E661" s="7">
        <v>14.278798999999999</v>
      </c>
      <c r="F661" s="7">
        <v>460965.97</v>
      </c>
      <c r="G661" s="6">
        <v>6582040.8399999999</v>
      </c>
      <c r="H661" s="7">
        <v>8626.26</v>
      </c>
      <c r="I661" s="6">
        <v>123172.69</v>
      </c>
      <c r="J661" s="7">
        <v>948.57</v>
      </c>
      <c r="K661" s="6">
        <v>13544.49</v>
      </c>
      <c r="L661" s="7">
        <v>7677.69</v>
      </c>
      <c r="M661" s="6">
        <v>109628.19</v>
      </c>
    </row>
    <row r="662" spans="1:13" x14ac:dyDescent="0.25">
      <c r="A662" s="8" t="s">
        <v>82</v>
      </c>
      <c r="B662" s="8" t="s">
        <v>93</v>
      </c>
      <c r="C662" s="8" t="s">
        <v>794</v>
      </c>
      <c r="D662" s="8" t="s">
        <v>847</v>
      </c>
      <c r="E662" s="7">
        <v>14.278798999999999</v>
      </c>
      <c r="F662" s="7">
        <v>154593965.06999999</v>
      </c>
      <c r="G662" s="6">
        <v>2207416308.4000001</v>
      </c>
      <c r="H662" s="7">
        <v>19287304.219999999</v>
      </c>
      <c r="I662" s="6">
        <v>275399559.48000002</v>
      </c>
      <c r="J662" s="7">
        <v>4379941.0999999996</v>
      </c>
      <c r="K662" s="6">
        <v>62540302.979999997</v>
      </c>
      <c r="L662" s="7">
        <v>14907363.119999999</v>
      </c>
      <c r="M662" s="6">
        <v>212859256.49000001</v>
      </c>
    </row>
    <row r="663" spans="1:13" x14ac:dyDescent="0.25">
      <c r="A663" s="8" t="s">
        <v>82</v>
      </c>
      <c r="B663" s="8" t="s">
        <v>93</v>
      </c>
      <c r="C663" s="8" t="s">
        <v>795</v>
      </c>
      <c r="D663" s="8" t="s">
        <v>847</v>
      </c>
      <c r="E663" s="7">
        <v>14.2788</v>
      </c>
      <c r="F663" s="7">
        <v>199106.41</v>
      </c>
      <c r="G663" s="6">
        <v>2843000.61</v>
      </c>
      <c r="H663" s="7">
        <v>133145.31</v>
      </c>
      <c r="I663" s="6">
        <v>1901155.25</v>
      </c>
      <c r="J663" s="7">
        <v>2113.96</v>
      </c>
      <c r="K663" s="6">
        <v>30184.81</v>
      </c>
      <c r="L663" s="7">
        <v>131031.35</v>
      </c>
      <c r="M663" s="6">
        <v>1870970.44</v>
      </c>
    </row>
    <row r="664" spans="1:13" x14ac:dyDescent="0.25">
      <c r="A664" s="8" t="s">
        <v>82</v>
      </c>
      <c r="B664" s="8" t="s">
        <v>93</v>
      </c>
      <c r="C664" s="8" t="s">
        <v>796</v>
      </c>
      <c r="D664" s="8" t="s">
        <v>847</v>
      </c>
      <c r="E664" s="7">
        <v>14.278798999999999</v>
      </c>
      <c r="F664" s="7">
        <v>4751836.25</v>
      </c>
      <c r="G664" s="6">
        <v>67850519.420000002</v>
      </c>
      <c r="H664" s="7">
        <v>1295674.73</v>
      </c>
      <c r="I664" s="6">
        <v>18500680.34</v>
      </c>
      <c r="J664" s="7">
        <v>24054.79</v>
      </c>
      <c r="K664" s="6">
        <v>343473.56</v>
      </c>
      <c r="L664" s="7">
        <v>1271619.94</v>
      </c>
      <c r="M664" s="6">
        <v>18157206.77</v>
      </c>
    </row>
    <row r="665" spans="1:13" x14ac:dyDescent="0.25">
      <c r="A665" s="8" t="s">
        <v>82</v>
      </c>
      <c r="B665" s="8" t="s">
        <v>93</v>
      </c>
      <c r="C665" s="8" t="s">
        <v>797</v>
      </c>
      <c r="D665" s="8" t="s">
        <v>847</v>
      </c>
      <c r="E665" s="7">
        <v>14.2788</v>
      </c>
      <c r="F665" s="7">
        <v>486336707.70999998</v>
      </c>
      <c r="G665" s="6">
        <v>6944304582.1000004</v>
      </c>
      <c r="H665" s="7">
        <v>9697391.1300000008</v>
      </c>
      <c r="I665" s="6">
        <v>138467108.41</v>
      </c>
      <c r="J665" s="7">
        <v>30292693.329999998</v>
      </c>
      <c r="K665" s="6">
        <v>432543309.48000002</v>
      </c>
      <c r="L665" s="7">
        <v>-20595302.199999999</v>
      </c>
      <c r="M665" s="6">
        <v>-294076201.06999999</v>
      </c>
    </row>
    <row r="666" spans="1:13" x14ac:dyDescent="0.25">
      <c r="A666" s="8" t="s">
        <v>82</v>
      </c>
      <c r="B666" s="8" t="s">
        <v>93</v>
      </c>
      <c r="C666" s="8" t="s">
        <v>798</v>
      </c>
      <c r="D666" s="8" t="s">
        <v>850</v>
      </c>
      <c r="E666" s="7">
        <v>0</v>
      </c>
      <c r="F666" s="7">
        <v>0</v>
      </c>
      <c r="G666" s="6">
        <v>0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25">
      <c r="A667" s="8" t="s">
        <v>83</v>
      </c>
      <c r="B667" s="8" t="s">
        <v>863</v>
      </c>
      <c r="C667" s="8" t="s">
        <v>802</v>
      </c>
      <c r="D667" s="8" t="s">
        <v>847</v>
      </c>
      <c r="E667" s="7">
        <v>0</v>
      </c>
      <c r="F667" s="7">
        <v>0</v>
      </c>
      <c r="G667" s="6">
        <v>0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25">
      <c r="A668" s="8" t="s">
        <v>83</v>
      </c>
      <c r="B668" s="8" t="s">
        <v>863</v>
      </c>
      <c r="C668" s="8" t="s">
        <v>803</v>
      </c>
      <c r="D668" s="8" t="s">
        <v>850</v>
      </c>
      <c r="E668" s="7">
        <v>0</v>
      </c>
      <c r="F668" s="7">
        <v>0</v>
      </c>
      <c r="G668" s="6">
        <v>0</v>
      </c>
      <c r="H668" s="7">
        <v>0</v>
      </c>
      <c r="I668" s="6">
        <v>0</v>
      </c>
      <c r="J668" s="7">
        <v>0</v>
      </c>
      <c r="K668" s="6">
        <v>0</v>
      </c>
      <c r="L668" s="7">
        <v>0</v>
      </c>
      <c r="M668" s="6">
        <v>0</v>
      </c>
    </row>
    <row r="669" spans="1:13" x14ac:dyDescent="0.25">
      <c r="A669" s="8" t="s">
        <v>83</v>
      </c>
      <c r="B669" s="8" t="s">
        <v>93</v>
      </c>
      <c r="C669" s="8" t="s">
        <v>802</v>
      </c>
      <c r="D669" s="8" t="s">
        <v>847</v>
      </c>
      <c r="E669" s="7">
        <v>19.787800000000001</v>
      </c>
      <c r="F669" s="7">
        <v>100396505.11</v>
      </c>
      <c r="G669" s="6">
        <v>1986625964</v>
      </c>
      <c r="H669" s="7">
        <v>3359335.99</v>
      </c>
      <c r="I669" s="6">
        <v>66473869</v>
      </c>
      <c r="J669" s="7">
        <v>4168732.89</v>
      </c>
      <c r="K669" s="6">
        <v>82490053</v>
      </c>
      <c r="L669" s="7">
        <v>-809396.9</v>
      </c>
      <c r="M669" s="6">
        <v>-16016184</v>
      </c>
    </row>
    <row r="670" spans="1:13" x14ac:dyDescent="0.25">
      <c r="A670" s="8" t="s">
        <v>83</v>
      </c>
      <c r="B670" s="8" t="s">
        <v>93</v>
      </c>
      <c r="C670" s="8" t="s">
        <v>803</v>
      </c>
      <c r="D670" s="8" t="s">
        <v>847</v>
      </c>
      <c r="E670" s="7">
        <v>14.307299</v>
      </c>
      <c r="F670" s="7">
        <v>92842841.140000001</v>
      </c>
      <c r="G670" s="6">
        <v>1328330381</v>
      </c>
      <c r="H670" s="7">
        <v>3402104.96</v>
      </c>
      <c r="I670" s="6">
        <v>48674936</v>
      </c>
      <c r="J670" s="7">
        <v>2614449.98</v>
      </c>
      <c r="K670" s="6">
        <v>37405720</v>
      </c>
      <c r="L670" s="7">
        <v>787654.98</v>
      </c>
      <c r="M670" s="6">
        <v>11269216</v>
      </c>
    </row>
    <row r="671" spans="1:13" x14ac:dyDescent="0.25">
      <c r="A671" s="8" t="s">
        <v>84</v>
      </c>
      <c r="B671" s="8" t="s">
        <v>863</v>
      </c>
      <c r="C671" s="8" t="s">
        <v>807</v>
      </c>
      <c r="D671" s="8" t="s">
        <v>847</v>
      </c>
      <c r="E671" s="7">
        <v>14.3073</v>
      </c>
      <c r="F671" s="7">
        <v>111434654.03</v>
      </c>
      <c r="G671" s="6">
        <v>1594329026</v>
      </c>
      <c r="H671" s="7">
        <v>7471604.9500000002</v>
      </c>
      <c r="I671" s="6">
        <v>106898494</v>
      </c>
      <c r="J671" s="7">
        <v>10664.64</v>
      </c>
      <c r="K671" s="6">
        <v>152582</v>
      </c>
      <c r="L671" s="7">
        <v>7460940.3099999996</v>
      </c>
      <c r="M671" s="6">
        <v>106745912</v>
      </c>
    </row>
    <row r="672" spans="1:13" x14ac:dyDescent="0.25">
      <c r="A672" s="8" t="s">
        <v>84</v>
      </c>
      <c r="B672" s="8" t="s">
        <v>863</v>
      </c>
      <c r="C672" s="8" t="s">
        <v>808</v>
      </c>
      <c r="D672" s="8" t="s">
        <v>847</v>
      </c>
      <c r="E672" s="7">
        <v>14.3073</v>
      </c>
      <c r="F672" s="7">
        <v>95444139.409999996</v>
      </c>
      <c r="G672" s="6">
        <v>1365547936</v>
      </c>
      <c r="H672" s="7">
        <v>0</v>
      </c>
      <c r="I672" s="6">
        <v>0</v>
      </c>
      <c r="J672" s="7">
        <v>9805078.9199999999</v>
      </c>
      <c r="K672" s="6">
        <v>140284206</v>
      </c>
      <c r="L672" s="7">
        <v>-9805078.9199999999</v>
      </c>
      <c r="M672" s="6">
        <v>-140284206</v>
      </c>
    </row>
    <row r="673" spans="1:13" x14ac:dyDescent="0.25">
      <c r="A673" s="8" t="s">
        <v>84</v>
      </c>
      <c r="B673" s="8" t="s">
        <v>863</v>
      </c>
      <c r="C673" s="8" t="s">
        <v>809</v>
      </c>
      <c r="D673" s="8" t="s">
        <v>847</v>
      </c>
      <c r="E673" s="7">
        <v>14.3073</v>
      </c>
      <c r="F673" s="7">
        <v>728007503.21000004</v>
      </c>
      <c r="G673" s="6">
        <v>10415821751</v>
      </c>
      <c r="H673" s="7">
        <v>71069920.689999998</v>
      </c>
      <c r="I673" s="6">
        <v>1016818676</v>
      </c>
      <c r="J673" s="7">
        <v>1862527.53</v>
      </c>
      <c r="K673" s="6">
        <v>26647740</v>
      </c>
      <c r="L673" s="7">
        <v>69207393.159999996</v>
      </c>
      <c r="M673" s="6">
        <v>990170936</v>
      </c>
    </row>
    <row r="674" spans="1:13" x14ac:dyDescent="0.25">
      <c r="A674" s="8" t="s">
        <v>84</v>
      </c>
      <c r="B674" s="8" t="s">
        <v>863</v>
      </c>
      <c r="C674" s="8" t="s">
        <v>811</v>
      </c>
      <c r="D674" s="8" t="s">
        <v>848</v>
      </c>
      <c r="E674" s="7">
        <v>14.307299</v>
      </c>
      <c r="F674" s="7">
        <v>804855283.89999998</v>
      </c>
      <c r="G674" s="6">
        <v>11515306003</v>
      </c>
      <c r="H674" s="7">
        <v>17077517.219999999</v>
      </c>
      <c r="I674" s="6">
        <v>244333162</v>
      </c>
      <c r="J674" s="7">
        <v>71009432.840000004</v>
      </c>
      <c r="K674" s="6">
        <v>1015953258</v>
      </c>
      <c r="L674" s="7">
        <v>-53931915.619999997</v>
      </c>
      <c r="M674" s="6">
        <v>-771620096</v>
      </c>
    </row>
    <row r="675" spans="1:13" x14ac:dyDescent="0.25">
      <c r="A675" s="8" t="s">
        <v>84</v>
      </c>
      <c r="B675" s="8" t="s">
        <v>863</v>
      </c>
      <c r="C675" s="8" t="s">
        <v>812</v>
      </c>
      <c r="D675" s="8" t="s">
        <v>847</v>
      </c>
      <c r="E675" s="7">
        <v>17.017899</v>
      </c>
      <c r="F675" s="7">
        <v>84806105.180000007</v>
      </c>
      <c r="G675" s="6">
        <v>1443221817</v>
      </c>
      <c r="H675" s="7">
        <v>25742606.68</v>
      </c>
      <c r="I675" s="6">
        <v>438085106</v>
      </c>
      <c r="J675" s="7">
        <v>26421320.829999998</v>
      </c>
      <c r="K675" s="6">
        <v>449635396</v>
      </c>
      <c r="L675" s="7">
        <v>-678714.15</v>
      </c>
      <c r="M675" s="6">
        <v>-11550290</v>
      </c>
    </row>
    <row r="676" spans="1:13" x14ac:dyDescent="0.25">
      <c r="A676" s="8" t="s">
        <v>84</v>
      </c>
      <c r="B676" s="8" t="s">
        <v>93</v>
      </c>
      <c r="C676" s="8" t="s">
        <v>807</v>
      </c>
      <c r="D676" s="8" t="s">
        <v>847</v>
      </c>
      <c r="E676" s="7">
        <v>0</v>
      </c>
      <c r="F676" s="7">
        <v>0</v>
      </c>
      <c r="G676" s="6">
        <v>0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25">
      <c r="A677" s="8" t="s">
        <v>84</v>
      </c>
      <c r="B677" s="8" t="s">
        <v>93</v>
      </c>
      <c r="C677" s="8" t="s">
        <v>808</v>
      </c>
      <c r="D677" s="8" t="s">
        <v>847</v>
      </c>
      <c r="E677" s="7">
        <v>0</v>
      </c>
      <c r="F677" s="7">
        <v>0</v>
      </c>
      <c r="G677" s="6">
        <v>0</v>
      </c>
      <c r="H677" s="7">
        <v>0</v>
      </c>
      <c r="I677" s="6">
        <v>0</v>
      </c>
      <c r="J677" s="7">
        <v>0</v>
      </c>
      <c r="K677" s="6">
        <v>0</v>
      </c>
      <c r="L677" s="7">
        <v>0</v>
      </c>
      <c r="M677" s="6">
        <v>0</v>
      </c>
    </row>
    <row r="678" spans="1:13" x14ac:dyDescent="0.25">
      <c r="A678" s="8" t="s">
        <v>84</v>
      </c>
      <c r="B678" s="8" t="s">
        <v>93</v>
      </c>
      <c r="C678" s="8" t="s">
        <v>809</v>
      </c>
      <c r="D678" s="8" t="s">
        <v>847</v>
      </c>
      <c r="E678" s="7">
        <v>0</v>
      </c>
      <c r="F678" s="7">
        <v>0</v>
      </c>
      <c r="G678" s="6">
        <v>0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25">
      <c r="A679" s="8" t="s">
        <v>84</v>
      </c>
      <c r="B679" s="8" t="s">
        <v>93</v>
      </c>
      <c r="C679" s="8" t="s">
        <v>811</v>
      </c>
      <c r="D679" s="8" t="s">
        <v>848</v>
      </c>
      <c r="E679" s="7">
        <v>0</v>
      </c>
      <c r="F679" s="7">
        <v>0</v>
      </c>
      <c r="G679" s="6">
        <v>0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</row>
    <row r="680" spans="1:13" x14ac:dyDescent="0.25">
      <c r="A680" s="8" t="s">
        <v>84</v>
      </c>
      <c r="B680" s="8" t="s">
        <v>93</v>
      </c>
      <c r="C680" s="8" t="s">
        <v>812</v>
      </c>
      <c r="D680" s="8" t="s">
        <v>848</v>
      </c>
      <c r="E680" s="7">
        <v>0</v>
      </c>
      <c r="F680" s="7">
        <v>0</v>
      </c>
      <c r="G680" s="6">
        <v>0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25">
      <c r="A681" s="8" t="s">
        <v>85</v>
      </c>
      <c r="B681" s="8" t="s">
        <v>863</v>
      </c>
      <c r="C681" s="8" t="s">
        <v>820</v>
      </c>
      <c r="D681" s="8" t="s">
        <v>847</v>
      </c>
      <c r="E681" s="7">
        <v>0</v>
      </c>
      <c r="F681" s="7">
        <v>0</v>
      </c>
      <c r="G681" s="6">
        <v>0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25">
      <c r="A682" s="8" t="s">
        <v>85</v>
      </c>
      <c r="B682" s="8" t="s">
        <v>863</v>
      </c>
      <c r="C682" s="8" t="s">
        <v>821</v>
      </c>
      <c r="D682" s="8" t="s">
        <v>847</v>
      </c>
      <c r="E682" s="7">
        <v>0</v>
      </c>
      <c r="F682" s="7">
        <v>0</v>
      </c>
      <c r="G682" s="6">
        <v>0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25">
      <c r="A683" s="8" t="s">
        <v>85</v>
      </c>
      <c r="B683" s="8" t="s">
        <v>863</v>
      </c>
      <c r="C683" s="8" t="s">
        <v>825</v>
      </c>
      <c r="D683" s="8" t="s">
        <v>847</v>
      </c>
      <c r="E683" s="7">
        <v>0</v>
      </c>
      <c r="F683" s="7">
        <v>0</v>
      </c>
      <c r="G683" s="6">
        <v>0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25">
      <c r="A684" s="8" t="s">
        <v>85</v>
      </c>
      <c r="B684" s="8" t="s">
        <v>863</v>
      </c>
      <c r="C684" s="8" t="s">
        <v>826</v>
      </c>
      <c r="D684" s="8" t="s">
        <v>847</v>
      </c>
      <c r="E684" s="7">
        <v>0</v>
      </c>
      <c r="F684" s="7">
        <v>0</v>
      </c>
      <c r="G684" s="6">
        <v>0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25">
      <c r="A685" s="8" t="s">
        <v>85</v>
      </c>
      <c r="B685" s="8" t="s">
        <v>863</v>
      </c>
      <c r="C685" s="8" t="s">
        <v>827</v>
      </c>
      <c r="D685" s="8" t="s">
        <v>847</v>
      </c>
      <c r="E685" s="7">
        <v>0</v>
      </c>
      <c r="F685" s="7">
        <v>0</v>
      </c>
      <c r="G685" s="6">
        <v>0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25">
      <c r="A686" s="8" t="s">
        <v>85</v>
      </c>
      <c r="B686" s="8" t="s">
        <v>863</v>
      </c>
      <c r="C686" s="8" t="s">
        <v>829</v>
      </c>
      <c r="D686" s="8" t="s">
        <v>847</v>
      </c>
      <c r="E686" s="7">
        <v>0</v>
      </c>
      <c r="F686" s="7">
        <v>0</v>
      </c>
      <c r="G686" s="6">
        <v>0</v>
      </c>
      <c r="H686" s="7">
        <v>0</v>
      </c>
      <c r="I686" s="6">
        <v>0</v>
      </c>
      <c r="J686" s="7">
        <v>0</v>
      </c>
      <c r="K686" s="6">
        <v>0</v>
      </c>
      <c r="L686" s="7">
        <v>0</v>
      </c>
      <c r="M686" s="6">
        <v>0</v>
      </c>
    </row>
    <row r="687" spans="1:13" x14ac:dyDescent="0.25">
      <c r="A687" s="8" t="s">
        <v>85</v>
      </c>
      <c r="B687" s="8" t="s">
        <v>863</v>
      </c>
      <c r="C687" s="8" t="s">
        <v>830</v>
      </c>
      <c r="D687" s="8" t="s">
        <v>848</v>
      </c>
      <c r="E687" s="7">
        <v>0</v>
      </c>
      <c r="F687" s="7">
        <v>0</v>
      </c>
      <c r="G687" s="6">
        <v>0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25">
      <c r="A688" s="8" t="s">
        <v>85</v>
      </c>
      <c r="B688" s="8" t="s">
        <v>93</v>
      </c>
      <c r="C688" s="8" t="s">
        <v>820</v>
      </c>
      <c r="D688" s="8" t="s">
        <v>847</v>
      </c>
      <c r="E688" s="7">
        <v>17.017900000000001</v>
      </c>
      <c r="F688" s="7">
        <v>44142675.810000002</v>
      </c>
      <c r="G688" s="6">
        <v>751215643</v>
      </c>
      <c r="H688" s="7">
        <v>377432.84</v>
      </c>
      <c r="I688" s="6">
        <v>6423114</v>
      </c>
      <c r="J688" s="7">
        <v>716730.43</v>
      </c>
      <c r="K688" s="6">
        <v>12197247</v>
      </c>
      <c r="L688" s="7">
        <v>-339297.59</v>
      </c>
      <c r="M688" s="6">
        <v>-5774133</v>
      </c>
    </row>
    <row r="689" spans="1:13" x14ac:dyDescent="0.25">
      <c r="A689" s="8" t="s">
        <v>85</v>
      </c>
      <c r="B689" s="8" t="s">
        <v>93</v>
      </c>
      <c r="C689" s="8" t="s">
        <v>821</v>
      </c>
      <c r="D689" s="8" t="s">
        <v>847</v>
      </c>
      <c r="E689" s="7">
        <v>14.3073</v>
      </c>
      <c r="F689" s="7">
        <v>5826944</v>
      </c>
      <c r="G689" s="6">
        <v>83367836</v>
      </c>
      <c r="H689" s="7">
        <v>0</v>
      </c>
      <c r="I689" s="6">
        <v>0</v>
      </c>
      <c r="J689" s="7">
        <v>239838.62</v>
      </c>
      <c r="K689" s="6">
        <v>3431443</v>
      </c>
      <c r="L689" s="7">
        <v>-239838.62</v>
      </c>
      <c r="M689" s="6">
        <v>-3431443</v>
      </c>
    </row>
    <row r="690" spans="1:13" x14ac:dyDescent="0.25">
      <c r="A690" s="8" t="s">
        <v>85</v>
      </c>
      <c r="B690" s="8" t="s">
        <v>93</v>
      </c>
      <c r="C690" s="8" t="s">
        <v>825</v>
      </c>
      <c r="D690" s="8" t="s">
        <v>847</v>
      </c>
      <c r="E690" s="7">
        <v>14.3073</v>
      </c>
      <c r="F690" s="7">
        <v>20774807.109999999</v>
      </c>
      <c r="G690" s="6">
        <v>297231398</v>
      </c>
      <c r="H690" s="7">
        <v>1140065.22</v>
      </c>
      <c r="I690" s="6">
        <v>16311255</v>
      </c>
      <c r="J690" s="7">
        <v>137952.49</v>
      </c>
      <c r="K690" s="6">
        <v>1973728</v>
      </c>
      <c r="L690" s="7">
        <v>1002112.73</v>
      </c>
      <c r="M690" s="6">
        <v>14337527</v>
      </c>
    </row>
    <row r="691" spans="1:13" x14ac:dyDescent="0.25">
      <c r="A691" s="8" t="s">
        <v>85</v>
      </c>
      <c r="B691" s="8" t="s">
        <v>93</v>
      </c>
      <c r="C691" s="8" t="s">
        <v>826</v>
      </c>
      <c r="D691" s="8" t="s">
        <v>847</v>
      </c>
      <c r="E691" s="7">
        <v>14.3073</v>
      </c>
      <c r="F691" s="7">
        <v>165191174.36000001</v>
      </c>
      <c r="G691" s="6">
        <v>2363439689</v>
      </c>
      <c r="H691" s="7">
        <v>8221440.9000000004</v>
      </c>
      <c r="I691" s="6">
        <v>117626621</v>
      </c>
      <c r="J691" s="7">
        <v>2437523.04</v>
      </c>
      <c r="K691" s="6">
        <v>34874373</v>
      </c>
      <c r="L691" s="7">
        <v>5783917.8600000003</v>
      </c>
      <c r="M691" s="6">
        <v>82752248</v>
      </c>
    </row>
    <row r="692" spans="1:13" x14ac:dyDescent="0.25">
      <c r="A692" s="8" t="s">
        <v>85</v>
      </c>
      <c r="B692" s="8" t="s">
        <v>93</v>
      </c>
      <c r="C692" s="8" t="s">
        <v>827</v>
      </c>
      <c r="D692" s="8" t="s">
        <v>847</v>
      </c>
      <c r="E692" s="7">
        <v>14.307299</v>
      </c>
      <c r="F692" s="7">
        <v>33903553.810000002</v>
      </c>
      <c r="G692" s="6">
        <v>485068315</v>
      </c>
      <c r="H692" s="7">
        <v>581475.64</v>
      </c>
      <c r="I692" s="6">
        <v>8319346</v>
      </c>
      <c r="J692" s="7">
        <v>1169150.5</v>
      </c>
      <c r="K692" s="6">
        <v>16727387</v>
      </c>
      <c r="L692" s="7">
        <v>-587674.86</v>
      </c>
      <c r="M692" s="6">
        <v>-8408041</v>
      </c>
    </row>
    <row r="693" spans="1:13" x14ac:dyDescent="0.25">
      <c r="A693" s="8" t="s">
        <v>85</v>
      </c>
      <c r="B693" s="8" t="s">
        <v>93</v>
      </c>
      <c r="C693" s="8" t="s">
        <v>829</v>
      </c>
      <c r="D693" s="8" t="s">
        <v>847</v>
      </c>
      <c r="E693" s="7">
        <v>14.3073</v>
      </c>
      <c r="F693" s="7">
        <v>2541222.2400000002</v>
      </c>
      <c r="G693" s="6">
        <v>36358029</v>
      </c>
      <c r="H693" s="7">
        <v>303904.12</v>
      </c>
      <c r="I693" s="6">
        <v>4348047</v>
      </c>
      <c r="J693" s="7">
        <v>5000</v>
      </c>
      <c r="K693" s="6">
        <v>71537</v>
      </c>
      <c r="L693" s="7">
        <v>298904.12</v>
      </c>
      <c r="M693" s="6">
        <v>4276510</v>
      </c>
    </row>
    <row r="694" spans="1:13" x14ac:dyDescent="0.25">
      <c r="A694" s="8" t="s">
        <v>85</v>
      </c>
      <c r="B694" s="8" t="s">
        <v>93</v>
      </c>
      <c r="C694" s="8" t="s">
        <v>830</v>
      </c>
      <c r="D694" s="8" t="s">
        <v>848</v>
      </c>
      <c r="E694" s="7">
        <v>14.307299</v>
      </c>
      <c r="F694" s="7">
        <v>13123586.01</v>
      </c>
      <c r="G694" s="6">
        <v>187763082</v>
      </c>
      <c r="H694" s="7">
        <v>0</v>
      </c>
      <c r="I694" s="6">
        <v>0</v>
      </c>
      <c r="J694" s="7">
        <v>30514.76</v>
      </c>
      <c r="K694" s="6">
        <v>436584</v>
      </c>
      <c r="L694" s="7">
        <v>-30514.76</v>
      </c>
      <c r="M694" s="6">
        <v>-436584</v>
      </c>
    </row>
    <row r="695" spans="1:13" x14ac:dyDescent="0.25">
      <c r="A695" s="8" t="s">
        <v>86</v>
      </c>
      <c r="B695" s="8" t="s">
        <v>863</v>
      </c>
      <c r="C695" s="8" t="s">
        <v>833</v>
      </c>
      <c r="D695" s="8" t="s">
        <v>848</v>
      </c>
      <c r="E695" s="7">
        <v>16.987634</v>
      </c>
      <c r="F695" s="7">
        <v>22638285.66</v>
      </c>
      <c r="G695" s="6">
        <v>384570911.25</v>
      </c>
      <c r="H695" s="7">
        <v>738478.03</v>
      </c>
      <c r="I695" s="6">
        <v>12544994.52</v>
      </c>
      <c r="J695" s="7">
        <v>294988.79999999999</v>
      </c>
      <c r="K695" s="6">
        <v>5011161.79</v>
      </c>
      <c r="L695" s="7">
        <v>443489.23</v>
      </c>
      <c r="M695" s="6">
        <v>7533832.7300000004</v>
      </c>
    </row>
    <row r="696" spans="1:13" x14ac:dyDescent="0.25">
      <c r="A696" s="8" t="s">
        <v>86</v>
      </c>
      <c r="B696" s="8" t="s">
        <v>93</v>
      </c>
      <c r="C696" s="8" t="s">
        <v>833</v>
      </c>
      <c r="D696" s="8" t="s">
        <v>847</v>
      </c>
      <c r="E696" s="7">
        <v>16.987632999999999</v>
      </c>
      <c r="F696" s="7">
        <v>29802337.84</v>
      </c>
      <c r="G696" s="6">
        <v>506271207.56999999</v>
      </c>
      <c r="H696" s="7">
        <v>1134978.8500000001</v>
      </c>
      <c r="I696" s="6">
        <v>19280605.34</v>
      </c>
      <c r="J696" s="7">
        <v>143996.17000000001</v>
      </c>
      <c r="K696" s="6">
        <v>2446154.16</v>
      </c>
      <c r="L696" s="7">
        <v>990982.69</v>
      </c>
      <c r="M696" s="6">
        <v>16834451.18</v>
      </c>
    </row>
    <row r="697" spans="1:13" x14ac:dyDescent="0.25">
      <c r="A697" s="8" t="s">
        <v>88</v>
      </c>
      <c r="B697" s="8" t="s">
        <v>863</v>
      </c>
      <c r="C697" s="8" t="s">
        <v>839</v>
      </c>
      <c r="D697" s="8" t="s">
        <v>847</v>
      </c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25">
      <c r="A698" s="8" t="s">
        <v>88</v>
      </c>
      <c r="B698" s="8" t="s">
        <v>93</v>
      </c>
      <c r="C698" s="8" t="s">
        <v>839</v>
      </c>
      <c r="D698" s="8" t="s">
        <v>847</v>
      </c>
      <c r="E698" s="7">
        <v>0</v>
      </c>
      <c r="F698" s="7">
        <v>0</v>
      </c>
      <c r="G698" s="6">
        <v>0</v>
      </c>
      <c r="H698" s="7">
        <v>0</v>
      </c>
      <c r="I698" s="6">
        <v>0</v>
      </c>
      <c r="J698" s="7">
        <v>0</v>
      </c>
      <c r="K698" s="6">
        <v>0</v>
      </c>
      <c r="L698" s="7">
        <v>0</v>
      </c>
      <c r="M698" s="6">
        <v>0</v>
      </c>
    </row>
    <row r="699" spans="1:13" x14ac:dyDescent="0.25">
      <c r="A699" s="8" t="s">
        <v>89</v>
      </c>
      <c r="B699" s="8" t="s">
        <v>863</v>
      </c>
      <c r="C699" s="8" t="s">
        <v>841</v>
      </c>
      <c r="D699" s="8" t="s">
        <v>847</v>
      </c>
      <c r="E699" s="7">
        <v>0</v>
      </c>
      <c r="F699" s="7">
        <v>0</v>
      </c>
      <c r="G699" s="6">
        <v>0</v>
      </c>
      <c r="H699" s="7">
        <v>0</v>
      </c>
      <c r="I699" s="6">
        <v>0</v>
      </c>
      <c r="J699" s="7">
        <v>0</v>
      </c>
      <c r="K699" s="6">
        <v>0</v>
      </c>
      <c r="L699" s="7">
        <v>0</v>
      </c>
      <c r="M699" s="6">
        <v>0</v>
      </c>
    </row>
    <row r="700" spans="1:13" x14ac:dyDescent="0.25">
      <c r="A700" s="8" t="s">
        <v>89</v>
      </c>
      <c r="B700" s="8" t="s">
        <v>863</v>
      </c>
      <c r="C700" s="8" t="s">
        <v>842</v>
      </c>
      <c r="D700" s="8" t="s">
        <v>847</v>
      </c>
      <c r="E700" s="7">
        <v>14.284998999999999</v>
      </c>
      <c r="F700" s="7">
        <v>3343441.5</v>
      </c>
      <c r="G700" s="6">
        <v>47761061.759999998</v>
      </c>
      <c r="H700" s="7">
        <v>0</v>
      </c>
      <c r="I700" s="6">
        <v>0</v>
      </c>
      <c r="J700" s="7">
        <v>0</v>
      </c>
      <c r="K700" s="6">
        <v>0</v>
      </c>
      <c r="L700" s="7">
        <v>0</v>
      </c>
      <c r="M700" s="6">
        <v>0</v>
      </c>
    </row>
    <row r="701" spans="1:13" x14ac:dyDescent="0.25">
      <c r="A701" s="8" t="s">
        <v>89</v>
      </c>
      <c r="B701" s="8" t="s">
        <v>863</v>
      </c>
      <c r="C701" s="8" t="s">
        <v>843</v>
      </c>
      <c r="D701" s="8" t="s">
        <v>847</v>
      </c>
      <c r="E701" s="7">
        <v>14.285</v>
      </c>
      <c r="F701" s="7">
        <v>84981608.980000004</v>
      </c>
      <c r="G701" s="6">
        <v>1213962284.3</v>
      </c>
      <c r="H701" s="7">
        <v>2329086</v>
      </c>
      <c r="I701" s="6">
        <v>33270993.510000002</v>
      </c>
      <c r="J701" s="7">
        <v>304308</v>
      </c>
      <c r="K701" s="6">
        <v>4347039.78</v>
      </c>
      <c r="L701" s="7">
        <v>2024778</v>
      </c>
      <c r="M701" s="6">
        <v>28923953.73</v>
      </c>
    </row>
    <row r="702" spans="1:13" x14ac:dyDescent="0.25">
      <c r="A702" s="8" t="s">
        <v>89</v>
      </c>
      <c r="B702" s="8" t="s">
        <v>93</v>
      </c>
      <c r="C702" s="8" t="s">
        <v>841</v>
      </c>
      <c r="D702" s="8" t="s">
        <v>847</v>
      </c>
      <c r="E702" s="7">
        <v>0</v>
      </c>
      <c r="F702" s="7">
        <v>0</v>
      </c>
      <c r="G702" s="6">
        <v>0</v>
      </c>
      <c r="H702" s="7">
        <v>0</v>
      </c>
      <c r="I702" s="6">
        <v>0</v>
      </c>
      <c r="J702" s="7">
        <v>0</v>
      </c>
      <c r="K702" s="6">
        <v>0</v>
      </c>
      <c r="L702" s="7">
        <v>0</v>
      </c>
      <c r="M702" s="6">
        <v>0</v>
      </c>
    </row>
    <row r="703" spans="1:13" x14ac:dyDescent="0.25">
      <c r="A703" s="8" t="s">
        <v>89</v>
      </c>
      <c r="B703" s="8" t="s">
        <v>93</v>
      </c>
      <c r="C703" s="8" t="s">
        <v>842</v>
      </c>
      <c r="D703" s="8" t="s">
        <v>847</v>
      </c>
      <c r="E703" s="7">
        <v>0</v>
      </c>
      <c r="F703" s="7">
        <v>0</v>
      </c>
      <c r="G703" s="6">
        <v>0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25">
      <c r="A704" s="8" t="s">
        <v>89</v>
      </c>
      <c r="B704" s="8" t="s">
        <v>93</v>
      </c>
      <c r="C704" s="8" t="s">
        <v>843</v>
      </c>
      <c r="D704" s="8" t="s">
        <v>847</v>
      </c>
      <c r="E704" s="7">
        <v>0</v>
      </c>
      <c r="F704" s="7">
        <v>0</v>
      </c>
      <c r="G704" s="6">
        <v>0</v>
      </c>
      <c r="H704" s="7">
        <v>0</v>
      </c>
      <c r="I704" s="6">
        <v>0</v>
      </c>
      <c r="J704" s="7">
        <v>0</v>
      </c>
      <c r="K704" s="6">
        <v>0</v>
      </c>
      <c r="L704" s="7">
        <v>0</v>
      </c>
      <c r="M704" s="6">
        <v>0</v>
      </c>
    </row>
    <row r="705" spans="1:13" x14ac:dyDescent="0.25">
      <c r="A705" s="8" t="s">
        <v>89</v>
      </c>
      <c r="B705" s="8" t="s">
        <v>93</v>
      </c>
      <c r="C705" s="8" t="s">
        <v>844</v>
      </c>
      <c r="D705" s="8" t="s">
        <v>847</v>
      </c>
      <c r="E705" s="7">
        <v>0</v>
      </c>
      <c r="F705" s="7">
        <v>0</v>
      </c>
      <c r="G705" s="6">
        <v>0</v>
      </c>
      <c r="H705" s="7">
        <v>0</v>
      </c>
      <c r="I705" s="6">
        <v>0</v>
      </c>
      <c r="J705" s="7">
        <v>0</v>
      </c>
      <c r="K705" s="6">
        <v>0</v>
      </c>
      <c r="L705" s="7">
        <v>0</v>
      </c>
      <c r="M705" s="6">
        <v>0</v>
      </c>
    </row>
    <row r="706" spans="1:13" x14ac:dyDescent="0.25">
      <c r="A706" s="8" t="s">
        <v>90</v>
      </c>
      <c r="B706" s="8" t="s">
        <v>863</v>
      </c>
      <c r="C706" s="8" t="s">
        <v>845</v>
      </c>
      <c r="D706" s="8"/>
      <c r="E706" s="7">
        <v>14.28</v>
      </c>
      <c r="F706" s="7">
        <v>34301020</v>
      </c>
      <c r="G706" s="6">
        <v>489818565.60000002</v>
      </c>
      <c r="H706" s="7">
        <v>0</v>
      </c>
      <c r="I706" s="6">
        <v>0</v>
      </c>
      <c r="J706" s="7">
        <v>300000</v>
      </c>
      <c r="K706" s="6">
        <v>0</v>
      </c>
      <c r="L706" s="7">
        <v>-300000</v>
      </c>
      <c r="M706" s="6">
        <v>0</v>
      </c>
    </row>
    <row r="707" spans="1:13" x14ac:dyDescent="0.25">
      <c r="A707" s="8" t="s">
        <v>90</v>
      </c>
      <c r="B707" s="8" t="s">
        <v>93</v>
      </c>
      <c r="C707" s="8" t="s">
        <v>845</v>
      </c>
      <c r="D707" s="8"/>
      <c r="E707" s="7">
        <v>14.28</v>
      </c>
      <c r="F707" s="7">
        <v>12290744</v>
      </c>
      <c r="G707" s="6">
        <v>175511824.31999999</v>
      </c>
      <c r="H707" s="7">
        <v>0</v>
      </c>
      <c r="I707" s="6">
        <v>0</v>
      </c>
      <c r="J707" s="7">
        <v>0</v>
      </c>
      <c r="K707" s="6">
        <v>0</v>
      </c>
      <c r="L707" s="7">
        <v>0</v>
      </c>
      <c r="M707" s="6">
        <v>0</v>
      </c>
    </row>
    <row r="708" spans="1:13" x14ac:dyDescent="0.25">
      <c r="A708" s="8"/>
      <c r="B708" s="8"/>
      <c r="C708" s="8"/>
      <c r="D708" s="8"/>
      <c r="E708" s="8"/>
      <c r="F708" s="7"/>
      <c r="G708" s="6"/>
      <c r="H708" s="7"/>
      <c r="I708" s="6"/>
      <c r="J708" s="7"/>
      <c r="K708" s="6"/>
      <c r="L708" s="7"/>
      <c r="M708" s="6"/>
    </row>
    <row r="709" spans="1:13" ht="15.75" thickBot="1" x14ac:dyDescent="0.3">
      <c r="A709" s="5" t="s">
        <v>1</v>
      </c>
      <c r="B709" s="5"/>
      <c r="C709" s="5"/>
      <c r="D709" s="5"/>
      <c r="E709" s="5"/>
      <c r="F709" s="4"/>
      <c r="G709" s="2">
        <v>397043435892.42999</v>
      </c>
      <c r="H709" s="4"/>
      <c r="I709" s="2">
        <v>21083237832.990002</v>
      </c>
      <c r="J709" s="4"/>
      <c r="K709" s="2">
        <v>15420775512.42</v>
      </c>
      <c r="L709" s="4">
        <v>515199163.63</v>
      </c>
      <c r="M709" s="2">
        <v>5662462322.6499996</v>
      </c>
    </row>
    <row r="710" spans="1:13" ht="15.75" thickTop="1" x14ac:dyDescent="0.25"/>
    <row r="711" spans="1:13" x14ac:dyDescent="0.25">
      <c r="B711" s="117"/>
      <c r="C711" s="117"/>
      <c r="D711" s="117"/>
      <c r="E711" s="117"/>
      <c r="F711" s="117"/>
      <c r="G711" s="117"/>
    </row>
  </sheetData>
  <mergeCells count="11">
    <mergeCell ref="H3:I3"/>
    <mergeCell ref="J3:K3"/>
    <mergeCell ref="L3:M3"/>
    <mergeCell ref="B711:G711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1"/>
  <sheetViews>
    <sheetView workbookViewId="0">
      <selection sqref="A1:G1"/>
    </sheetView>
  </sheetViews>
  <sheetFormatPr defaultRowHeight="15" x14ac:dyDescent="0.25"/>
  <cols>
    <col min="1" max="1" width="51.42578125" bestFit="1" customWidth="1"/>
    <col min="2" max="2" width="19" bestFit="1" customWidth="1"/>
    <col min="3" max="3" width="57.42578125" bestFit="1" customWidth="1"/>
    <col min="4" max="4" width="14" bestFit="1" customWidth="1"/>
    <col min="5" max="5" width="13.85546875" bestFit="1" customWidth="1"/>
    <col min="6" max="6" width="16.85546875" bestFit="1" customWidth="1"/>
    <col min="7" max="7" width="19" bestFit="1" customWidth="1"/>
    <col min="8" max="8" width="15.28515625" bestFit="1" customWidth="1"/>
    <col min="9" max="9" width="18" bestFit="1" customWidth="1"/>
    <col min="10" max="10" width="14.28515625" bestFit="1" customWidth="1"/>
    <col min="11" max="11" width="16.85546875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8" t="s">
        <v>10</v>
      </c>
      <c r="B1" s="118"/>
      <c r="C1" s="118"/>
      <c r="D1" s="118"/>
      <c r="E1" s="118"/>
      <c r="F1" s="118"/>
      <c r="G1" s="118"/>
    </row>
    <row r="2" spans="1:13" ht="15.75" thickBot="1" x14ac:dyDescent="0.3">
      <c r="A2" s="10" t="s">
        <v>22</v>
      </c>
      <c r="B2" s="10"/>
      <c r="C2" s="10"/>
      <c r="D2" s="10"/>
      <c r="E2" s="10"/>
      <c r="F2" s="10"/>
      <c r="G2" s="10"/>
    </row>
    <row r="3" spans="1:13" ht="15.75" thickBot="1" x14ac:dyDescent="0.3">
      <c r="A3" s="123" t="s">
        <v>14</v>
      </c>
      <c r="B3" s="125" t="s">
        <v>20</v>
      </c>
      <c r="C3" s="123" t="s">
        <v>19</v>
      </c>
      <c r="D3" s="125" t="s">
        <v>18</v>
      </c>
      <c r="E3" s="125" t="s">
        <v>17</v>
      </c>
      <c r="F3" s="120" t="s">
        <v>7</v>
      </c>
      <c r="G3" s="120"/>
      <c r="H3" s="119" t="s">
        <v>6</v>
      </c>
      <c r="I3" s="120"/>
      <c r="J3" s="119" t="s">
        <v>5</v>
      </c>
      <c r="K3" s="120"/>
      <c r="L3" s="119" t="s">
        <v>4</v>
      </c>
      <c r="M3" s="121"/>
    </row>
    <row r="4" spans="1:13" ht="15.75" thickBot="1" x14ac:dyDescent="0.3">
      <c r="A4" s="124"/>
      <c r="B4" s="126"/>
      <c r="C4" s="124"/>
      <c r="D4" s="126"/>
      <c r="E4" s="126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863</v>
      </c>
      <c r="C6" s="8" t="s">
        <v>94</v>
      </c>
      <c r="D6" s="8" t="s">
        <v>846</v>
      </c>
      <c r="E6" s="7">
        <v>10.730214</v>
      </c>
      <c r="F6" s="7">
        <v>12296069</v>
      </c>
      <c r="G6" s="6">
        <v>131939457</v>
      </c>
      <c r="H6" s="7">
        <v>606201</v>
      </c>
      <c r="I6" s="6">
        <v>6504664</v>
      </c>
      <c r="J6" s="7">
        <v>246331</v>
      </c>
      <c r="K6" s="6">
        <v>2643185</v>
      </c>
      <c r="L6" s="7">
        <v>359870</v>
      </c>
      <c r="M6" s="6">
        <v>3861479</v>
      </c>
    </row>
    <row r="7" spans="1:13" x14ac:dyDescent="0.25">
      <c r="A7" s="8" t="s">
        <v>25</v>
      </c>
      <c r="B7" s="8" t="s">
        <v>93</v>
      </c>
      <c r="C7" s="8" t="s">
        <v>94</v>
      </c>
      <c r="D7" s="8" t="s">
        <v>846</v>
      </c>
      <c r="E7" s="7">
        <v>10.730212999999999</v>
      </c>
      <c r="F7" s="7">
        <v>11583362</v>
      </c>
      <c r="G7" s="6">
        <v>124291948</v>
      </c>
      <c r="H7" s="7">
        <v>587389</v>
      </c>
      <c r="I7" s="6">
        <v>6302805</v>
      </c>
      <c r="J7" s="7">
        <v>1282211</v>
      </c>
      <c r="K7" s="6">
        <v>13758397</v>
      </c>
      <c r="L7" s="7">
        <v>-694822</v>
      </c>
      <c r="M7" s="6">
        <v>-7455592</v>
      </c>
    </row>
    <row r="8" spans="1:13" x14ac:dyDescent="0.25">
      <c r="A8" s="8" t="s">
        <v>29</v>
      </c>
      <c r="B8" s="8" t="s">
        <v>863</v>
      </c>
      <c r="C8" s="8" t="s">
        <v>109</v>
      </c>
      <c r="D8" s="8" t="s">
        <v>846</v>
      </c>
      <c r="E8" s="7">
        <v>10.730212999999999</v>
      </c>
      <c r="F8" s="7">
        <v>42467073</v>
      </c>
      <c r="G8" s="6">
        <v>455680781</v>
      </c>
      <c r="H8" s="7">
        <v>3718351</v>
      </c>
      <c r="I8" s="6">
        <v>39898706</v>
      </c>
      <c r="J8" s="7">
        <v>1029307</v>
      </c>
      <c r="K8" s="6">
        <v>11044681</v>
      </c>
      <c r="L8" s="7">
        <v>2689045</v>
      </c>
      <c r="M8" s="6">
        <v>28854025</v>
      </c>
    </row>
    <row r="9" spans="1:13" x14ac:dyDescent="0.25">
      <c r="A9" s="8" t="s">
        <v>29</v>
      </c>
      <c r="B9" s="8" t="s">
        <v>93</v>
      </c>
      <c r="C9" s="8" t="s">
        <v>109</v>
      </c>
      <c r="D9" s="8" t="s">
        <v>846</v>
      </c>
      <c r="E9" s="7">
        <v>10.730212999999999</v>
      </c>
      <c r="F9" s="7">
        <v>21017811</v>
      </c>
      <c r="G9" s="6">
        <v>225525605</v>
      </c>
      <c r="H9" s="7">
        <v>1082373</v>
      </c>
      <c r="I9" s="6">
        <v>11614089</v>
      </c>
      <c r="J9" s="7">
        <v>679019</v>
      </c>
      <c r="K9" s="6">
        <v>7286016</v>
      </c>
      <c r="L9" s="7">
        <v>403354</v>
      </c>
      <c r="M9" s="6">
        <v>4328073</v>
      </c>
    </row>
    <row r="10" spans="1:13" x14ac:dyDescent="0.25">
      <c r="A10" s="8" t="s">
        <v>32</v>
      </c>
      <c r="B10" s="8" t="s">
        <v>863</v>
      </c>
      <c r="C10" s="8" t="s">
        <v>112</v>
      </c>
      <c r="D10" s="8" t="s">
        <v>847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32</v>
      </c>
      <c r="B11" s="8" t="s">
        <v>93</v>
      </c>
      <c r="C11" s="8" t="s">
        <v>112</v>
      </c>
      <c r="D11" s="8" t="s">
        <v>847</v>
      </c>
      <c r="E11" s="7">
        <v>14.3477</v>
      </c>
      <c r="F11" s="7">
        <v>38671021.560000002</v>
      </c>
      <c r="G11" s="6">
        <v>554840216.05999994</v>
      </c>
      <c r="H11" s="7">
        <v>473586.59</v>
      </c>
      <c r="I11" s="6">
        <v>6794878.3200000003</v>
      </c>
      <c r="J11" s="7">
        <v>188147.1</v>
      </c>
      <c r="K11" s="6">
        <v>2699478.15</v>
      </c>
      <c r="L11" s="7">
        <v>285439.49</v>
      </c>
      <c r="M11" s="6">
        <v>4095400.17</v>
      </c>
    </row>
    <row r="12" spans="1:13" x14ac:dyDescent="0.25">
      <c r="A12" s="8" t="s">
        <v>33</v>
      </c>
      <c r="B12" s="8" t="s">
        <v>863</v>
      </c>
      <c r="C12" s="8" t="s">
        <v>116</v>
      </c>
      <c r="D12" s="8" t="s">
        <v>847</v>
      </c>
      <c r="E12" s="7">
        <v>14.3477</v>
      </c>
      <c r="F12" s="7">
        <v>16832223.760000002</v>
      </c>
      <c r="G12" s="6">
        <v>241503696.87</v>
      </c>
      <c r="H12" s="7">
        <v>1313514.43</v>
      </c>
      <c r="I12" s="6">
        <v>18845910.989999998</v>
      </c>
      <c r="J12" s="7">
        <v>744211.89</v>
      </c>
      <c r="K12" s="6">
        <v>10677728.93</v>
      </c>
      <c r="L12" s="7">
        <v>569302.54</v>
      </c>
      <c r="M12" s="6">
        <v>8168182.0499999998</v>
      </c>
    </row>
    <row r="13" spans="1:13" x14ac:dyDescent="0.25">
      <c r="A13" s="8" t="s">
        <v>33</v>
      </c>
      <c r="B13" s="8" t="s">
        <v>93</v>
      </c>
      <c r="C13" s="8" t="s">
        <v>116</v>
      </c>
      <c r="D13" s="8" t="s">
        <v>847</v>
      </c>
      <c r="E13" s="7">
        <v>14.3477</v>
      </c>
      <c r="F13" s="7">
        <v>37809695.939999998</v>
      </c>
      <c r="G13" s="6">
        <v>542482174.45000005</v>
      </c>
      <c r="H13" s="7">
        <v>334685.37</v>
      </c>
      <c r="I13" s="6">
        <v>4801965.32</v>
      </c>
      <c r="J13" s="7">
        <v>712387.25</v>
      </c>
      <c r="K13" s="6">
        <v>10221118.550000001</v>
      </c>
      <c r="L13" s="7">
        <v>-377701.88</v>
      </c>
      <c r="M13" s="6">
        <v>-5419153.2300000004</v>
      </c>
    </row>
    <row r="14" spans="1:13" x14ac:dyDescent="0.25">
      <c r="A14" s="8" t="s">
        <v>35</v>
      </c>
      <c r="B14" s="8" t="s">
        <v>863</v>
      </c>
      <c r="C14" s="8" t="s">
        <v>121</v>
      </c>
      <c r="D14" s="8" t="s">
        <v>847</v>
      </c>
      <c r="E14" s="7">
        <v>14.347699</v>
      </c>
      <c r="F14" s="7">
        <v>11088260.15</v>
      </c>
      <c r="G14" s="6">
        <v>159091030.09999999</v>
      </c>
      <c r="H14" s="7">
        <v>145450.42000000001</v>
      </c>
      <c r="I14" s="6">
        <v>2086878.99</v>
      </c>
      <c r="J14" s="7">
        <v>211557.47</v>
      </c>
      <c r="K14" s="6">
        <v>3035363.11</v>
      </c>
      <c r="L14" s="7">
        <v>-66107.05</v>
      </c>
      <c r="M14" s="6">
        <v>-948484.12</v>
      </c>
    </row>
    <row r="15" spans="1:13" x14ac:dyDescent="0.25">
      <c r="A15" s="8" t="s">
        <v>35</v>
      </c>
      <c r="B15" s="8" t="s">
        <v>863</v>
      </c>
      <c r="C15" s="8" t="s">
        <v>122</v>
      </c>
      <c r="D15" s="8" t="s">
        <v>848</v>
      </c>
      <c r="E15" s="7">
        <v>17.075399999999998</v>
      </c>
      <c r="F15" s="7">
        <v>2523013.54</v>
      </c>
      <c r="G15" s="6">
        <v>43081465.409999996</v>
      </c>
      <c r="H15" s="7">
        <v>14756.47</v>
      </c>
      <c r="I15" s="6">
        <v>251972.63</v>
      </c>
      <c r="J15" s="7">
        <v>180779.98</v>
      </c>
      <c r="K15" s="6">
        <v>3086890.47</v>
      </c>
      <c r="L15" s="7">
        <v>-166023.51</v>
      </c>
      <c r="M15" s="6">
        <v>-2834917.84</v>
      </c>
    </row>
    <row r="16" spans="1:13" x14ac:dyDescent="0.25">
      <c r="A16" s="8" t="s">
        <v>35</v>
      </c>
      <c r="B16" s="8" t="s">
        <v>863</v>
      </c>
      <c r="C16" s="8" t="s">
        <v>123</v>
      </c>
      <c r="D16" s="8" t="s">
        <v>850</v>
      </c>
      <c r="E16" s="7">
        <v>19.858699999999999</v>
      </c>
      <c r="F16" s="7">
        <v>11808203.99</v>
      </c>
      <c r="G16" s="6">
        <v>234495580.58000001</v>
      </c>
      <c r="H16" s="7">
        <v>222586.86</v>
      </c>
      <c r="I16" s="6">
        <v>4420285.68</v>
      </c>
      <c r="J16" s="7">
        <v>603894.98</v>
      </c>
      <c r="K16" s="6">
        <v>11992569.24</v>
      </c>
      <c r="L16" s="7">
        <v>-381308.12</v>
      </c>
      <c r="M16" s="6">
        <v>-7572283.5599999996</v>
      </c>
    </row>
    <row r="17" spans="1:13" x14ac:dyDescent="0.25">
      <c r="A17" s="8" t="s">
        <v>35</v>
      </c>
      <c r="B17" s="8" t="s">
        <v>93</v>
      </c>
      <c r="C17" s="8" t="s">
        <v>121</v>
      </c>
      <c r="D17" s="8" t="s">
        <v>847</v>
      </c>
      <c r="E17" s="7">
        <v>14.347699</v>
      </c>
      <c r="F17" s="7">
        <v>31847464.219999999</v>
      </c>
      <c r="G17" s="6">
        <v>456937862.33999997</v>
      </c>
      <c r="H17" s="7">
        <v>821440.54</v>
      </c>
      <c r="I17" s="6">
        <v>11785782.439999999</v>
      </c>
      <c r="J17" s="7">
        <v>111556.03</v>
      </c>
      <c r="K17" s="6">
        <v>1600572.45</v>
      </c>
      <c r="L17" s="7">
        <v>709884.51</v>
      </c>
      <c r="M17" s="6">
        <v>10185209.98</v>
      </c>
    </row>
    <row r="18" spans="1:13" x14ac:dyDescent="0.25">
      <c r="A18" s="8" t="s">
        <v>35</v>
      </c>
      <c r="B18" s="8" t="s">
        <v>93</v>
      </c>
      <c r="C18" s="8" t="s">
        <v>122</v>
      </c>
      <c r="D18" s="8" t="s">
        <v>848</v>
      </c>
      <c r="E18" s="7">
        <v>17.075399000000001</v>
      </c>
      <c r="F18" s="7">
        <v>6258237.9699999997</v>
      </c>
      <c r="G18" s="6">
        <v>106861916.62</v>
      </c>
      <c r="H18" s="7">
        <v>485044.35</v>
      </c>
      <c r="I18" s="6">
        <v>8282326.29</v>
      </c>
      <c r="J18" s="7">
        <v>50469.73</v>
      </c>
      <c r="K18" s="6">
        <v>861790.83</v>
      </c>
      <c r="L18" s="7">
        <v>434574.62</v>
      </c>
      <c r="M18" s="6">
        <v>7420535.4699999997</v>
      </c>
    </row>
    <row r="19" spans="1:13" x14ac:dyDescent="0.25">
      <c r="A19" s="8" t="s">
        <v>35</v>
      </c>
      <c r="B19" s="8" t="s">
        <v>93</v>
      </c>
      <c r="C19" s="8" t="s">
        <v>123</v>
      </c>
      <c r="D19" s="8" t="s">
        <v>850</v>
      </c>
      <c r="E19" s="7">
        <v>19.858699000000001</v>
      </c>
      <c r="F19" s="7">
        <v>59555452.189999998</v>
      </c>
      <c r="G19" s="6">
        <v>1182693858.4000001</v>
      </c>
      <c r="H19" s="7">
        <v>278578.17</v>
      </c>
      <c r="I19" s="6">
        <v>5532200.2999999998</v>
      </c>
      <c r="J19" s="7">
        <v>498844.76</v>
      </c>
      <c r="K19" s="6">
        <v>9906408.4399999995</v>
      </c>
      <c r="L19" s="7">
        <v>-220266.59</v>
      </c>
      <c r="M19" s="6">
        <v>-4374208.13</v>
      </c>
    </row>
    <row r="20" spans="1:13" x14ac:dyDescent="0.25">
      <c r="A20" s="8" t="s">
        <v>36</v>
      </c>
      <c r="B20" s="8" t="s">
        <v>863</v>
      </c>
      <c r="C20" s="8" t="s">
        <v>124</v>
      </c>
      <c r="D20" s="8" t="s">
        <v>847</v>
      </c>
      <c r="E20" s="7">
        <v>14.27875</v>
      </c>
      <c r="F20" s="7">
        <v>35894997.590000004</v>
      </c>
      <c r="G20" s="6">
        <v>512535696.83999997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36</v>
      </c>
      <c r="B21" s="8" t="s">
        <v>863</v>
      </c>
      <c r="C21" s="8" t="s">
        <v>125</v>
      </c>
      <c r="D21" s="8" t="s">
        <v>847</v>
      </c>
      <c r="E21" s="7">
        <v>14.27875</v>
      </c>
      <c r="F21" s="7">
        <v>61415529.75</v>
      </c>
      <c r="G21" s="6">
        <v>876936995.41999996</v>
      </c>
      <c r="H21" s="7">
        <v>574940</v>
      </c>
      <c r="I21" s="6">
        <v>8209424.5300000003</v>
      </c>
      <c r="J21" s="7">
        <v>0</v>
      </c>
      <c r="K21" s="6">
        <v>0</v>
      </c>
      <c r="L21" s="7">
        <v>574940</v>
      </c>
      <c r="M21" s="6">
        <v>8209424.5300000003</v>
      </c>
    </row>
    <row r="22" spans="1:13" x14ac:dyDescent="0.25">
      <c r="A22" s="8" t="s">
        <v>36</v>
      </c>
      <c r="B22" s="8" t="s">
        <v>863</v>
      </c>
      <c r="C22" s="8" t="s">
        <v>126</v>
      </c>
      <c r="D22" s="8" t="s">
        <v>847</v>
      </c>
      <c r="E22" s="7">
        <v>14.278748999999999</v>
      </c>
      <c r="F22" s="7">
        <v>24990751.719999999</v>
      </c>
      <c r="G22" s="6">
        <v>356836696.12</v>
      </c>
      <c r="H22" s="7">
        <v>4238035.41</v>
      </c>
      <c r="I22" s="6">
        <v>60513848.109999999</v>
      </c>
      <c r="J22" s="7">
        <v>0</v>
      </c>
      <c r="K22" s="6">
        <v>0</v>
      </c>
      <c r="L22" s="7">
        <v>4238035.41</v>
      </c>
      <c r="M22" s="6">
        <v>60513848.109999999</v>
      </c>
    </row>
    <row r="23" spans="1:13" x14ac:dyDescent="0.25">
      <c r="A23" s="8" t="s">
        <v>36</v>
      </c>
      <c r="B23" s="8" t="s">
        <v>863</v>
      </c>
      <c r="C23" s="8" t="s">
        <v>128</v>
      </c>
      <c r="D23" s="8" t="s">
        <v>847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36</v>
      </c>
      <c r="B24" s="8" t="s">
        <v>863</v>
      </c>
      <c r="C24" s="8" t="s">
        <v>129</v>
      </c>
      <c r="D24" s="8" t="s">
        <v>847</v>
      </c>
      <c r="E24" s="7">
        <v>14.278748999999999</v>
      </c>
      <c r="F24" s="7">
        <v>42923636.530000001</v>
      </c>
      <c r="G24" s="6">
        <v>612895875.10000002</v>
      </c>
      <c r="H24" s="7">
        <v>2780316.58</v>
      </c>
      <c r="I24" s="6">
        <v>39699445.369999997</v>
      </c>
      <c r="J24" s="7">
        <v>77418.34</v>
      </c>
      <c r="K24" s="6">
        <v>1105437.1200000001</v>
      </c>
      <c r="L24" s="7">
        <v>2702898.24</v>
      </c>
      <c r="M24" s="6">
        <v>38594008.240000002</v>
      </c>
    </row>
    <row r="25" spans="1:13" x14ac:dyDescent="0.25">
      <c r="A25" s="8" t="s">
        <v>36</v>
      </c>
      <c r="B25" s="8" t="s">
        <v>863</v>
      </c>
      <c r="C25" s="8" t="s">
        <v>130</v>
      </c>
      <c r="D25" s="8" t="s">
        <v>847</v>
      </c>
      <c r="E25" s="7">
        <v>14.27875</v>
      </c>
      <c r="F25" s="7">
        <v>14339568.99</v>
      </c>
      <c r="G25" s="6">
        <v>204751120.72</v>
      </c>
      <c r="H25" s="7">
        <v>1550917</v>
      </c>
      <c r="I25" s="6">
        <v>22145156.109999999</v>
      </c>
      <c r="J25" s="7">
        <v>0</v>
      </c>
      <c r="K25" s="6">
        <v>0</v>
      </c>
      <c r="L25" s="7">
        <v>1550917</v>
      </c>
      <c r="M25" s="6">
        <v>22145156.109999999</v>
      </c>
    </row>
    <row r="26" spans="1:13" x14ac:dyDescent="0.25">
      <c r="A26" s="8" t="s">
        <v>36</v>
      </c>
      <c r="B26" s="8" t="s">
        <v>863</v>
      </c>
      <c r="C26" s="8" t="s">
        <v>116</v>
      </c>
      <c r="D26" s="8" t="s">
        <v>847</v>
      </c>
      <c r="E26" s="7">
        <v>14.278748999999999</v>
      </c>
      <c r="F26" s="7">
        <v>9910519.1400000006</v>
      </c>
      <c r="G26" s="6">
        <v>141509825.16999999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36</v>
      </c>
      <c r="B27" s="8" t="s">
        <v>863</v>
      </c>
      <c r="C27" s="8" t="s">
        <v>131</v>
      </c>
      <c r="D27" s="8" t="s">
        <v>847</v>
      </c>
      <c r="E27" s="7">
        <v>14.27875</v>
      </c>
      <c r="F27" s="7">
        <v>12050252.15</v>
      </c>
      <c r="G27" s="6">
        <v>172062537.88999999</v>
      </c>
      <c r="H27" s="7">
        <v>1038342.21</v>
      </c>
      <c r="I27" s="6">
        <v>14826228.83</v>
      </c>
      <c r="J27" s="7">
        <v>21501.33</v>
      </c>
      <c r="K27" s="6">
        <v>307012.12</v>
      </c>
      <c r="L27" s="7">
        <v>1016840.88</v>
      </c>
      <c r="M27" s="6">
        <v>14519216.720000001</v>
      </c>
    </row>
    <row r="28" spans="1:13" x14ac:dyDescent="0.25">
      <c r="A28" s="8" t="s">
        <v>36</v>
      </c>
      <c r="B28" s="8" t="s">
        <v>863</v>
      </c>
      <c r="C28" s="8" t="s">
        <v>132</v>
      </c>
      <c r="D28" s="8" t="s">
        <v>847</v>
      </c>
      <c r="E28" s="7">
        <v>14.278748999999999</v>
      </c>
      <c r="F28" s="7">
        <v>36428202.490000002</v>
      </c>
      <c r="G28" s="6">
        <v>520149196.30000001</v>
      </c>
      <c r="H28" s="7">
        <v>3738012.73</v>
      </c>
      <c r="I28" s="6">
        <v>53374149.270000003</v>
      </c>
      <c r="J28" s="7">
        <v>842.44</v>
      </c>
      <c r="K28" s="6">
        <v>12028.99</v>
      </c>
      <c r="L28" s="7">
        <v>3737170.29</v>
      </c>
      <c r="M28" s="6">
        <v>53362120.280000001</v>
      </c>
    </row>
    <row r="29" spans="1:13" x14ac:dyDescent="0.25">
      <c r="A29" s="8" t="s">
        <v>36</v>
      </c>
      <c r="B29" s="8" t="s">
        <v>863</v>
      </c>
      <c r="C29" s="8" t="s">
        <v>133</v>
      </c>
      <c r="D29" s="8" t="s">
        <v>847</v>
      </c>
      <c r="E29" s="7">
        <v>14.27875</v>
      </c>
      <c r="F29" s="7">
        <v>11506114.15</v>
      </c>
      <c r="G29" s="6">
        <v>164292927.41999999</v>
      </c>
      <c r="H29" s="7">
        <v>885012.67</v>
      </c>
      <c r="I29" s="6">
        <v>12636874.66</v>
      </c>
      <c r="J29" s="7">
        <v>3285603.45</v>
      </c>
      <c r="K29" s="6">
        <v>46914310.259999998</v>
      </c>
      <c r="L29" s="7">
        <v>-2400590.7799999998</v>
      </c>
      <c r="M29" s="6">
        <v>-34277435.600000001</v>
      </c>
    </row>
    <row r="30" spans="1:13" x14ac:dyDescent="0.25">
      <c r="A30" s="8" t="s">
        <v>36</v>
      </c>
      <c r="B30" s="8" t="s">
        <v>863</v>
      </c>
      <c r="C30" s="8" t="s">
        <v>135</v>
      </c>
      <c r="D30" s="8" t="s">
        <v>847</v>
      </c>
      <c r="E30" s="7">
        <v>14.278748999999999</v>
      </c>
      <c r="F30" s="7">
        <v>66831246.140000001</v>
      </c>
      <c r="G30" s="6">
        <v>954266655.82000005</v>
      </c>
      <c r="H30" s="7">
        <v>5201395</v>
      </c>
      <c r="I30" s="6">
        <v>74269418.859999999</v>
      </c>
      <c r="J30" s="7">
        <v>0</v>
      </c>
      <c r="K30" s="6">
        <v>0</v>
      </c>
      <c r="L30" s="7">
        <v>5201395</v>
      </c>
      <c r="M30" s="6">
        <v>74269418.859999999</v>
      </c>
    </row>
    <row r="31" spans="1:13" x14ac:dyDescent="0.25">
      <c r="A31" s="8" t="s">
        <v>36</v>
      </c>
      <c r="B31" s="8" t="s">
        <v>863</v>
      </c>
      <c r="C31" s="8" t="s">
        <v>136</v>
      </c>
      <c r="D31" s="8" t="s">
        <v>847</v>
      </c>
      <c r="E31" s="7">
        <v>14.278748999999999</v>
      </c>
      <c r="F31" s="7">
        <v>33787781.859999999</v>
      </c>
      <c r="G31" s="6">
        <v>482447290.23000002</v>
      </c>
      <c r="H31" s="7">
        <v>18776291</v>
      </c>
      <c r="I31" s="6">
        <v>268101965.12</v>
      </c>
      <c r="J31" s="7">
        <v>464910</v>
      </c>
      <c r="K31" s="6">
        <v>6638333.6600000001</v>
      </c>
      <c r="L31" s="7">
        <v>18311381</v>
      </c>
      <c r="M31" s="6">
        <v>261463631.44999999</v>
      </c>
    </row>
    <row r="32" spans="1:13" x14ac:dyDescent="0.25">
      <c r="A32" s="8" t="s">
        <v>36</v>
      </c>
      <c r="B32" s="8" t="s">
        <v>863</v>
      </c>
      <c r="C32" s="8" t="s">
        <v>137</v>
      </c>
      <c r="D32" s="8" t="s">
        <v>847</v>
      </c>
      <c r="E32" s="7">
        <v>14.27875</v>
      </c>
      <c r="F32" s="7">
        <v>53491195.299999997</v>
      </c>
      <c r="G32" s="6">
        <v>763787404.88999999</v>
      </c>
      <c r="H32" s="7">
        <v>2930670</v>
      </c>
      <c r="I32" s="6">
        <v>41846304.259999998</v>
      </c>
      <c r="J32" s="7">
        <v>982590</v>
      </c>
      <c r="K32" s="6">
        <v>14030156.960000001</v>
      </c>
      <c r="L32" s="7">
        <v>1948080</v>
      </c>
      <c r="M32" s="6">
        <v>27816147.300000001</v>
      </c>
    </row>
    <row r="33" spans="1:13" x14ac:dyDescent="0.25">
      <c r="A33" s="8" t="s">
        <v>36</v>
      </c>
      <c r="B33" s="8" t="s">
        <v>863</v>
      </c>
      <c r="C33" s="8" t="s">
        <v>139</v>
      </c>
      <c r="D33" s="8" t="s">
        <v>847</v>
      </c>
      <c r="E33" s="7">
        <v>14.278748999999999</v>
      </c>
      <c r="F33" s="7">
        <v>10904524.880000001</v>
      </c>
      <c r="G33" s="6">
        <v>155702984.63</v>
      </c>
      <c r="H33" s="7">
        <v>10592691.01</v>
      </c>
      <c r="I33" s="6">
        <v>151250386.75999999</v>
      </c>
      <c r="J33" s="7">
        <v>0</v>
      </c>
      <c r="K33" s="6">
        <v>0</v>
      </c>
      <c r="L33" s="7">
        <v>10592691.01</v>
      </c>
      <c r="M33" s="6">
        <v>151250386.75999999</v>
      </c>
    </row>
    <row r="34" spans="1:13" x14ac:dyDescent="0.25">
      <c r="A34" s="8" t="s">
        <v>36</v>
      </c>
      <c r="B34" s="8" t="s">
        <v>93</v>
      </c>
      <c r="C34" s="8" t="s">
        <v>124</v>
      </c>
      <c r="D34" s="8" t="s">
        <v>847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36</v>
      </c>
      <c r="B35" s="8" t="s">
        <v>93</v>
      </c>
      <c r="C35" s="8" t="s">
        <v>125</v>
      </c>
      <c r="D35" s="8" t="s">
        <v>847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36</v>
      </c>
      <c r="B36" s="8" t="s">
        <v>93</v>
      </c>
      <c r="C36" s="8" t="s">
        <v>126</v>
      </c>
      <c r="D36" s="8" t="s">
        <v>847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36</v>
      </c>
      <c r="B37" s="8" t="s">
        <v>93</v>
      </c>
      <c r="C37" s="8" t="s">
        <v>128</v>
      </c>
      <c r="D37" s="8" t="s">
        <v>847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36</v>
      </c>
      <c r="B38" s="8" t="s">
        <v>93</v>
      </c>
      <c r="C38" s="8" t="s">
        <v>129</v>
      </c>
      <c r="D38" s="8" t="s">
        <v>847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36</v>
      </c>
      <c r="B39" s="8" t="s">
        <v>93</v>
      </c>
      <c r="C39" s="8" t="s">
        <v>130</v>
      </c>
      <c r="D39" s="8" t="s">
        <v>847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36</v>
      </c>
      <c r="B40" s="8" t="s">
        <v>93</v>
      </c>
      <c r="C40" s="8" t="s">
        <v>116</v>
      </c>
      <c r="D40" s="8" t="s">
        <v>847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36</v>
      </c>
      <c r="B41" s="8" t="s">
        <v>93</v>
      </c>
      <c r="C41" s="8" t="s">
        <v>131</v>
      </c>
      <c r="D41" s="8" t="s">
        <v>847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36</v>
      </c>
      <c r="B42" s="8" t="s">
        <v>93</v>
      </c>
      <c r="C42" s="8" t="s">
        <v>132</v>
      </c>
      <c r="D42" s="8" t="s">
        <v>847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36</v>
      </c>
      <c r="B43" s="8" t="s">
        <v>93</v>
      </c>
      <c r="C43" s="8" t="s">
        <v>133</v>
      </c>
      <c r="D43" s="8" t="s">
        <v>847</v>
      </c>
      <c r="E43" s="7">
        <v>14.27875</v>
      </c>
      <c r="F43" s="7">
        <v>8600697</v>
      </c>
      <c r="G43" s="6">
        <v>122807202.29000001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36</v>
      </c>
      <c r="B44" s="8" t="s">
        <v>93</v>
      </c>
      <c r="C44" s="8" t="s">
        <v>135</v>
      </c>
      <c r="D44" s="8" t="s">
        <v>847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36</v>
      </c>
      <c r="B45" s="8" t="s">
        <v>93</v>
      </c>
      <c r="C45" s="8" t="s">
        <v>136</v>
      </c>
      <c r="D45" s="8" t="s">
        <v>847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36</v>
      </c>
      <c r="B46" s="8" t="s">
        <v>93</v>
      </c>
      <c r="C46" s="8" t="s">
        <v>137</v>
      </c>
      <c r="D46" s="8" t="s">
        <v>847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36</v>
      </c>
      <c r="B47" s="8" t="s">
        <v>93</v>
      </c>
      <c r="C47" s="8" t="s">
        <v>139</v>
      </c>
      <c r="D47" s="8" t="s">
        <v>847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37</v>
      </c>
      <c r="B48" s="8" t="s">
        <v>863</v>
      </c>
      <c r="C48" s="8" t="s">
        <v>140</v>
      </c>
      <c r="D48" s="8" t="s">
        <v>847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37</v>
      </c>
      <c r="B49" s="8" t="s">
        <v>93</v>
      </c>
      <c r="C49" s="8" t="s">
        <v>140</v>
      </c>
      <c r="D49" s="8" t="s">
        <v>847</v>
      </c>
      <c r="E49" s="7">
        <v>14.281399</v>
      </c>
      <c r="F49" s="7">
        <v>30337949.440000001</v>
      </c>
      <c r="G49" s="6">
        <v>433268391.13</v>
      </c>
      <c r="H49" s="7">
        <v>0</v>
      </c>
      <c r="I49" s="6">
        <v>0</v>
      </c>
      <c r="J49" s="7">
        <v>142651.96</v>
      </c>
      <c r="K49" s="6">
        <v>2037269.7</v>
      </c>
      <c r="L49" s="7">
        <v>-142651.96</v>
      </c>
      <c r="M49" s="6">
        <v>-2037269.7</v>
      </c>
    </row>
    <row r="50" spans="1:13" x14ac:dyDescent="0.25">
      <c r="A50" s="8" t="s">
        <v>41</v>
      </c>
      <c r="B50" s="8" t="s">
        <v>863</v>
      </c>
      <c r="C50" s="8" t="s">
        <v>41</v>
      </c>
      <c r="D50" s="8" t="s">
        <v>847</v>
      </c>
      <c r="E50" s="7">
        <v>14.285399999999999</v>
      </c>
      <c r="F50" s="7">
        <v>114981266</v>
      </c>
      <c r="G50" s="6">
        <v>1642553382</v>
      </c>
      <c r="H50" s="7">
        <v>756768</v>
      </c>
      <c r="I50" s="6">
        <v>10810733</v>
      </c>
      <c r="J50" s="7">
        <v>4407909</v>
      </c>
      <c r="K50" s="6">
        <v>62968738</v>
      </c>
      <c r="L50" s="7">
        <v>-3651141</v>
      </c>
      <c r="M50" s="6">
        <v>-52158005</v>
      </c>
    </row>
    <row r="51" spans="1:13" x14ac:dyDescent="0.25">
      <c r="A51" s="8" t="s">
        <v>41</v>
      </c>
      <c r="B51" s="8" t="s">
        <v>93</v>
      </c>
      <c r="C51" s="8" t="s">
        <v>41</v>
      </c>
      <c r="D51" s="8" t="s">
        <v>847</v>
      </c>
      <c r="E51" s="7">
        <v>14.285399999999999</v>
      </c>
      <c r="F51" s="7">
        <v>80712775</v>
      </c>
      <c r="G51" s="6">
        <v>1153014278</v>
      </c>
      <c r="H51" s="7">
        <v>96000</v>
      </c>
      <c r="I51" s="6">
        <v>1371398</v>
      </c>
      <c r="J51" s="7">
        <v>74870</v>
      </c>
      <c r="K51" s="6">
        <v>1069551</v>
      </c>
      <c r="L51" s="7">
        <v>21130</v>
      </c>
      <c r="M51" s="6">
        <v>301847</v>
      </c>
    </row>
    <row r="52" spans="1:13" x14ac:dyDescent="0.25">
      <c r="A52" s="8" t="s">
        <v>42</v>
      </c>
      <c r="B52" s="8" t="s">
        <v>863</v>
      </c>
      <c r="C52" s="8" t="s">
        <v>155</v>
      </c>
      <c r="D52" s="8" t="s">
        <v>847</v>
      </c>
      <c r="E52" s="7">
        <v>14.285399999999999</v>
      </c>
      <c r="F52" s="7">
        <v>87395212</v>
      </c>
      <c r="G52" s="6">
        <v>1248475568</v>
      </c>
      <c r="H52" s="7">
        <v>3585171</v>
      </c>
      <c r="I52" s="6">
        <v>51215599</v>
      </c>
      <c r="J52" s="7">
        <v>4608186</v>
      </c>
      <c r="K52" s="6">
        <v>65829774</v>
      </c>
      <c r="L52" s="7">
        <v>-1023015</v>
      </c>
      <c r="M52" s="6">
        <v>-14614175</v>
      </c>
    </row>
    <row r="53" spans="1:13" x14ac:dyDescent="0.25">
      <c r="A53" s="8" t="s">
        <v>42</v>
      </c>
      <c r="B53" s="8" t="s">
        <v>93</v>
      </c>
      <c r="C53" s="8" t="s">
        <v>155</v>
      </c>
      <c r="D53" s="8" t="s">
        <v>847</v>
      </c>
      <c r="E53" s="7">
        <v>14.285399</v>
      </c>
      <c r="F53" s="7">
        <v>4697681</v>
      </c>
      <c r="G53" s="6">
        <v>67108252</v>
      </c>
      <c r="H53" s="7">
        <v>715809</v>
      </c>
      <c r="I53" s="6">
        <v>10225623</v>
      </c>
      <c r="J53" s="7">
        <v>0</v>
      </c>
      <c r="K53" s="6">
        <v>0</v>
      </c>
      <c r="L53" s="7">
        <v>715809</v>
      </c>
      <c r="M53" s="6">
        <v>10225623</v>
      </c>
    </row>
    <row r="54" spans="1:13" x14ac:dyDescent="0.25">
      <c r="A54" s="8" t="s">
        <v>45</v>
      </c>
      <c r="B54" s="8" t="s">
        <v>863</v>
      </c>
      <c r="C54" s="8" t="s">
        <v>480</v>
      </c>
      <c r="D54" s="8" t="s">
        <v>848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45</v>
      </c>
      <c r="B55" s="8" t="s">
        <v>863</v>
      </c>
      <c r="C55" s="8" t="s">
        <v>481</v>
      </c>
      <c r="D55" s="8" t="s">
        <v>847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45</v>
      </c>
      <c r="B56" s="8" t="s">
        <v>93</v>
      </c>
      <c r="C56" s="8" t="s">
        <v>480</v>
      </c>
      <c r="D56" s="8" t="s">
        <v>848</v>
      </c>
      <c r="E56" s="7">
        <v>18</v>
      </c>
      <c r="F56" s="7">
        <v>847255.25</v>
      </c>
      <c r="G56" s="6">
        <v>15250594.5</v>
      </c>
      <c r="H56" s="7">
        <v>5240</v>
      </c>
      <c r="I56" s="6">
        <v>94320</v>
      </c>
      <c r="J56" s="7">
        <v>3825</v>
      </c>
      <c r="K56" s="6">
        <v>68850</v>
      </c>
      <c r="L56" s="7">
        <v>1415</v>
      </c>
      <c r="M56" s="6">
        <v>25470</v>
      </c>
    </row>
    <row r="57" spans="1:13" x14ac:dyDescent="0.25">
      <c r="A57" s="8" t="s">
        <v>45</v>
      </c>
      <c r="B57" s="8" t="s">
        <v>93</v>
      </c>
      <c r="C57" s="8" t="s">
        <v>481</v>
      </c>
      <c r="D57" s="8" t="s">
        <v>847</v>
      </c>
      <c r="E57" s="7">
        <v>14</v>
      </c>
      <c r="F57" s="7">
        <v>122987.57</v>
      </c>
      <c r="G57" s="6">
        <v>1721825.98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46</v>
      </c>
      <c r="B58" s="8" t="s">
        <v>863</v>
      </c>
      <c r="C58" s="8" t="s">
        <v>487</v>
      </c>
      <c r="D58" s="8" t="s">
        <v>847</v>
      </c>
      <c r="E58" s="7">
        <v>14.312099</v>
      </c>
      <c r="F58" s="7">
        <v>12296462</v>
      </c>
      <c r="G58" s="6">
        <v>175988193.78999999</v>
      </c>
      <c r="H58" s="7">
        <v>26125</v>
      </c>
      <c r="I58" s="6">
        <v>373903.61</v>
      </c>
      <c r="J58" s="7">
        <v>71493</v>
      </c>
      <c r="K58" s="6">
        <v>1023214.97</v>
      </c>
      <c r="L58" s="7">
        <v>-45368</v>
      </c>
      <c r="M58" s="6">
        <v>-649311.35</v>
      </c>
    </row>
    <row r="59" spans="1:13" x14ac:dyDescent="0.25">
      <c r="A59" s="8" t="s">
        <v>46</v>
      </c>
      <c r="B59" s="8" t="s">
        <v>863</v>
      </c>
      <c r="C59" s="8" t="s">
        <v>488</v>
      </c>
      <c r="D59" s="8" t="s">
        <v>847</v>
      </c>
      <c r="E59" s="7">
        <v>14.312099</v>
      </c>
      <c r="F59" s="7">
        <v>1487930</v>
      </c>
      <c r="G59" s="6">
        <v>21295402.949999999</v>
      </c>
      <c r="H59" s="7">
        <v>14701</v>
      </c>
      <c r="I59" s="6">
        <v>210402.18</v>
      </c>
      <c r="J59" s="7">
        <v>2278</v>
      </c>
      <c r="K59" s="6">
        <v>32602.959999999999</v>
      </c>
      <c r="L59" s="7">
        <v>12423</v>
      </c>
      <c r="M59" s="6">
        <v>177799.22</v>
      </c>
    </row>
    <row r="60" spans="1:13" x14ac:dyDescent="0.25">
      <c r="A60" s="8" t="s">
        <v>46</v>
      </c>
      <c r="B60" s="8" t="s">
        <v>863</v>
      </c>
      <c r="C60" s="8" t="s">
        <v>491</v>
      </c>
      <c r="D60" s="8" t="s">
        <v>847</v>
      </c>
      <c r="E60" s="7">
        <v>14.312099</v>
      </c>
      <c r="F60" s="7">
        <v>30382.67</v>
      </c>
      <c r="G60" s="6">
        <v>434839.81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46</v>
      </c>
      <c r="B61" s="8" t="s">
        <v>863</v>
      </c>
      <c r="C61" s="8" t="s">
        <v>492</v>
      </c>
      <c r="D61" s="8" t="s">
        <v>847</v>
      </c>
      <c r="E61" s="7">
        <v>14.312099999999999</v>
      </c>
      <c r="F61" s="7">
        <v>77884296.299999997</v>
      </c>
      <c r="G61" s="6">
        <v>1114687837.0799999</v>
      </c>
      <c r="H61" s="7">
        <v>1983977.65</v>
      </c>
      <c r="I61" s="6">
        <v>28394886.52</v>
      </c>
      <c r="J61" s="7">
        <v>971365.07</v>
      </c>
      <c r="K61" s="6">
        <v>13902274.02</v>
      </c>
      <c r="L61" s="7">
        <v>1012612.58</v>
      </c>
      <c r="M61" s="6">
        <v>14492612.51</v>
      </c>
    </row>
    <row r="62" spans="1:13" x14ac:dyDescent="0.25">
      <c r="A62" s="8" t="s">
        <v>46</v>
      </c>
      <c r="B62" s="8" t="s">
        <v>863</v>
      </c>
      <c r="C62" s="8" t="s">
        <v>493</v>
      </c>
      <c r="D62" s="8" t="s">
        <v>847</v>
      </c>
      <c r="E62" s="7">
        <v>14.312099999999999</v>
      </c>
      <c r="F62" s="7">
        <v>50301857.539999999</v>
      </c>
      <c r="G62" s="6">
        <v>719925215.29999995</v>
      </c>
      <c r="H62" s="7">
        <v>9220000</v>
      </c>
      <c r="I62" s="6">
        <v>131957562</v>
      </c>
      <c r="J62" s="7">
        <v>0</v>
      </c>
      <c r="K62" s="6">
        <v>0</v>
      </c>
      <c r="L62" s="7">
        <v>9220000</v>
      </c>
      <c r="M62" s="6">
        <v>131957562</v>
      </c>
    </row>
    <row r="63" spans="1:13" x14ac:dyDescent="0.25">
      <c r="A63" s="8" t="s">
        <v>46</v>
      </c>
      <c r="B63" s="8" t="s">
        <v>93</v>
      </c>
      <c r="C63" s="8" t="s">
        <v>487</v>
      </c>
      <c r="D63" s="8" t="s">
        <v>847</v>
      </c>
      <c r="E63" s="7">
        <v>14.312099</v>
      </c>
      <c r="F63" s="7">
        <v>11629583.279999999</v>
      </c>
      <c r="G63" s="6">
        <v>166443758.86000001</v>
      </c>
      <c r="H63" s="7">
        <v>3785172</v>
      </c>
      <c r="I63" s="6">
        <v>54173760.18</v>
      </c>
      <c r="J63" s="7">
        <v>128947</v>
      </c>
      <c r="K63" s="6">
        <v>1845502.36</v>
      </c>
      <c r="L63" s="7">
        <v>3656225</v>
      </c>
      <c r="M63" s="6">
        <v>52328257.82</v>
      </c>
    </row>
    <row r="64" spans="1:13" x14ac:dyDescent="0.25">
      <c r="A64" s="8" t="s">
        <v>46</v>
      </c>
      <c r="B64" s="8" t="s">
        <v>93</v>
      </c>
      <c r="C64" s="8" t="s">
        <v>488</v>
      </c>
      <c r="D64" s="8" t="s">
        <v>847</v>
      </c>
      <c r="E64" s="7">
        <v>14.312099</v>
      </c>
      <c r="F64" s="7">
        <v>19812856.949999999</v>
      </c>
      <c r="G64" s="6">
        <v>283563589.94999999</v>
      </c>
      <c r="H64" s="7">
        <v>6235075</v>
      </c>
      <c r="I64" s="6">
        <v>89237016.909999996</v>
      </c>
      <c r="J64" s="7">
        <v>0</v>
      </c>
      <c r="K64" s="6">
        <v>0</v>
      </c>
      <c r="L64" s="7">
        <v>6235075</v>
      </c>
      <c r="M64" s="6">
        <v>89237016.909999996</v>
      </c>
    </row>
    <row r="65" spans="1:13" x14ac:dyDescent="0.25">
      <c r="A65" s="8" t="s">
        <v>46</v>
      </c>
      <c r="B65" s="8" t="s">
        <v>93</v>
      </c>
      <c r="C65" s="8" t="s">
        <v>491</v>
      </c>
      <c r="D65" s="8" t="s">
        <v>847</v>
      </c>
      <c r="E65" s="7">
        <v>14.312099</v>
      </c>
      <c r="F65" s="7">
        <v>188834234.28999999</v>
      </c>
      <c r="G65" s="6">
        <v>2702614444.5700002</v>
      </c>
      <c r="H65" s="7">
        <v>23463489.57</v>
      </c>
      <c r="I65" s="6">
        <v>335811809.06999999</v>
      </c>
      <c r="J65" s="7">
        <v>6564736.9500000002</v>
      </c>
      <c r="K65" s="6">
        <v>93955171.700000003</v>
      </c>
      <c r="L65" s="7">
        <v>16898752.620000001</v>
      </c>
      <c r="M65" s="6">
        <v>241856637.37</v>
      </c>
    </row>
    <row r="66" spans="1:13" x14ac:dyDescent="0.25">
      <c r="A66" s="8" t="s">
        <v>46</v>
      </c>
      <c r="B66" s="8" t="s">
        <v>93</v>
      </c>
      <c r="C66" s="8" t="s">
        <v>492</v>
      </c>
      <c r="D66" s="8" t="s">
        <v>847</v>
      </c>
      <c r="E66" s="7">
        <v>14.312099</v>
      </c>
      <c r="F66" s="7">
        <v>1457013111.99</v>
      </c>
      <c r="G66" s="6">
        <v>20852917360.060001</v>
      </c>
      <c r="H66" s="7">
        <v>58216542.909999996</v>
      </c>
      <c r="I66" s="6">
        <v>833200983.77999997</v>
      </c>
      <c r="J66" s="7">
        <v>29530990.059999999</v>
      </c>
      <c r="K66" s="6">
        <v>422650482.83999997</v>
      </c>
      <c r="L66" s="7">
        <v>28685552.850000001</v>
      </c>
      <c r="M66" s="6">
        <v>410550500.94</v>
      </c>
    </row>
    <row r="67" spans="1:13" x14ac:dyDescent="0.25">
      <c r="A67" s="8" t="s">
        <v>46</v>
      </c>
      <c r="B67" s="8" t="s">
        <v>93</v>
      </c>
      <c r="C67" s="8" t="s">
        <v>493</v>
      </c>
      <c r="D67" s="8" t="s">
        <v>847</v>
      </c>
      <c r="E67" s="7">
        <v>14.312099999999999</v>
      </c>
      <c r="F67" s="7">
        <v>1152549093.1900001</v>
      </c>
      <c r="G67" s="6">
        <v>16495397876.700001</v>
      </c>
      <c r="H67" s="7">
        <v>121029412.26000001</v>
      </c>
      <c r="I67" s="6">
        <v>1732185051.21</v>
      </c>
      <c r="J67" s="7">
        <v>26495930.940000001</v>
      </c>
      <c r="K67" s="6">
        <v>379212413.20999998</v>
      </c>
      <c r="L67" s="7">
        <v>94533481.319999993</v>
      </c>
      <c r="M67" s="6">
        <v>1352972638</v>
      </c>
    </row>
    <row r="68" spans="1:13" x14ac:dyDescent="0.25">
      <c r="A68" s="8" t="s">
        <v>47</v>
      </c>
      <c r="B68" s="8" t="s">
        <v>863</v>
      </c>
      <c r="C68" s="8" t="s">
        <v>496</v>
      </c>
      <c r="D68" s="8" t="s">
        <v>850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47</v>
      </c>
      <c r="B69" s="8" t="s">
        <v>863</v>
      </c>
      <c r="C69" s="8" t="s">
        <v>498</v>
      </c>
      <c r="D69" s="8" t="s">
        <v>850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47</v>
      </c>
      <c r="B70" s="8" t="s">
        <v>863</v>
      </c>
      <c r="C70" s="8" t="s">
        <v>499</v>
      </c>
      <c r="D70" s="8" t="s">
        <v>850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47</v>
      </c>
      <c r="B71" s="8" t="s">
        <v>863</v>
      </c>
      <c r="C71" s="8" t="s">
        <v>500</v>
      </c>
      <c r="D71" s="8" t="s">
        <v>847</v>
      </c>
      <c r="E71" s="7">
        <v>14.317826999999999</v>
      </c>
      <c r="F71" s="7">
        <v>90788475.060000002</v>
      </c>
      <c r="G71" s="6">
        <v>1299893691.3</v>
      </c>
      <c r="H71" s="7">
        <v>2131657.5699999998</v>
      </c>
      <c r="I71" s="6">
        <v>30520704.57</v>
      </c>
      <c r="J71" s="7">
        <v>66688.2</v>
      </c>
      <c r="K71" s="6">
        <v>954830.14</v>
      </c>
      <c r="L71" s="7">
        <v>2064969.37</v>
      </c>
      <c r="M71" s="6">
        <v>29565874.43</v>
      </c>
    </row>
    <row r="72" spans="1:13" x14ac:dyDescent="0.25">
      <c r="A72" s="8" t="s">
        <v>47</v>
      </c>
      <c r="B72" s="8" t="s">
        <v>863</v>
      </c>
      <c r="C72" s="8" t="s">
        <v>501</v>
      </c>
      <c r="D72" s="8" t="s">
        <v>847</v>
      </c>
      <c r="E72" s="7">
        <v>14.317824999999999</v>
      </c>
      <c r="F72" s="7">
        <v>1588.83</v>
      </c>
      <c r="G72" s="6">
        <v>22748.59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47</v>
      </c>
      <c r="B73" s="8" t="s">
        <v>863</v>
      </c>
      <c r="C73" s="8" t="s">
        <v>502</v>
      </c>
      <c r="D73" s="8" t="s">
        <v>847</v>
      </c>
      <c r="E73" s="7">
        <v>14.317826999999999</v>
      </c>
      <c r="F73" s="7">
        <v>33559038.07</v>
      </c>
      <c r="G73" s="6">
        <v>480492505.73000002</v>
      </c>
      <c r="H73" s="7">
        <v>5933625.6600000001</v>
      </c>
      <c r="I73" s="6">
        <v>84956626.459999993</v>
      </c>
      <c r="J73" s="7">
        <v>6519475.0999999996</v>
      </c>
      <c r="K73" s="6">
        <v>93344717.450000003</v>
      </c>
      <c r="L73" s="7">
        <v>-585849.43999999994</v>
      </c>
      <c r="M73" s="6">
        <v>-8388090.9900000002</v>
      </c>
    </row>
    <row r="74" spans="1:13" x14ac:dyDescent="0.25">
      <c r="A74" s="8" t="s">
        <v>47</v>
      </c>
      <c r="B74" s="8" t="s">
        <v>863</v>
      </c>
      <c r="C74" s="8" t="s">
        <v>507</v>
      </c>
      <c r="D74" s="8" t="s">
        <v>847</v>
      </c>
      <c r="E74" s="7">
        <v>14.317826999999999</v>
      </c>
      <c r="F74" s="7">
        <v>225073.42</v>
      </c>
      <c r="G74" s="6">
        <v>3222562.32</v>
      </c>
      <c r="H74" s="7">
        <v>12740.57</v>
      </c>
      <c r="I74" s="6">
        <v>182417.28</v>
      </c>
      <c r="J74" s="7">
        <v>3.49</v>
      </c>
      <c r="K74" s="6">
        <v>49.97</v>
      </c>
      <c r="L74" s="7">
        <v>12737.08</v>
      </c>
      <c r="M74" s="6">
        <v>182367.31</v>
      </c>
    </row>
    <row r="75" spans="1:13" x14ac:dyDescent="0.25">
      <c r="A75" s="8" t="s">
        <v>47</v>
      </c>
      <c r="B75" s="8" t="s">
        <v>863</v>
      </c>
      <c r="C75" s="8" t="s">
        <v>508</v>
      </c>
      <c r="D75" s="8" t="s">
        <v>847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47</v>
      </c>
      <c r="B76" s="8" t="s">
        <v>863</v>
      </c>
      <c r="C76" s="8" t="s">
        <v>509</v>
      </c>
      <c r="D76" s="8" t="s">
        <v>847</v>
      </c>
      <c r="E76" s="7">
        <v>14.317826999999999</v>
      </c>
      <c r="F76" s="7">
        <v>638123.32999999996</v>
      </c>
      <c r="G76" s="6">
        <v>9136539.5299999993</v>
      </c>
      <c r="H76" s="7">
        <v>91.79</v>
      </c>
      <c r="I76" s="6">
        <v>1314.23</v>
      </c>
      <c r="J76" s="7">
        <v>367.08</v>
      </c>
      <c r="K76" s="6">
        <v>5255.79</v>
      </c>
      <c r="L76" s="7">
        <v>-275.29000000000002</v>
      </c>
      <c r="M76" s="6">
        <v>-3941.56</v>
      </c>
    </row>
    <row r="77" spans="1:13" x14ac:dyDescent="0.25">
      <c r="A77" s="8" t="s">
        <v>47</v>
      </c>
      <c r="B77" s="8" t="s">
        <v>863</v>
      </c>
      <c r="C77" s="8" t="s">
        <v>513</v>
      </c>
      <c r="D77" s="8" t="s">
        <v>847</v>
      </c>
      <c r="E77" s="7">
        <v>14.317826999999999</v>
      </c>
      <c r="F77" s="7">
        <v>1036638.3</v>
      </c>
      <c r="G77" s="6">
        <v>14842407.98</v>
      </c>
      <c r="H77" s="7">
        <v>234357.05</v>
      </c>
      <c r="I77" s="6">
        <v>3355483.74</v>
      </c>
      <c r="J77" s="7">
        <v>68579.289999999994</v>
      </c>
      <c r="K77" s="6">
        <v>981906.42</v>
      </c>
      <c r="L77" s="7">
        <v>165777.76</v>
      </c>
      <c r="M77" s="6">
        <v>2373577.3199999998</v>
      </c>
    </row>
    <row r="78" spans="1:13" x14ac:dyDescent="0.25">
      <c r="A78" s="8" t="s">
        <v>47</v>
      </c>
      <c r="B78" s="8" t="s">
        <v>863</v>
      </c>
      <c r="C78" s="8" t="s">
        <v>514</v>
      </c>
      <c r="D78" s="8" t="s">
        <v>847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47</v>
      </c>
      <c r="B79" s="8" t="s">
        <v>863</v>
      </c>
      <c r="C79" s="8" t="s">
        <v>515</v>
      </c>
      <c r="D79" s="8" t="s">
        <v>847</v>
      </c>
      <c r="E79" s="7">
        <v>14.317826999999999</v>
      </c>
      <c r="F79" s="7">
        <v>2011050.19</v>
      </c>
      <c r="G79" s="6">
        <v>28793868.969999999</v>
      </c>
      <c r="H79" s="7">
        <v>7039.71</v>
      </c>
      <c r="I79" s="6">
        <v>100793.35</v>
      </c>
      <c r="J79" s="7">
        <v>82644.08</v>
      </c>
      <c r="K79" s="6">
        <v>1183283.6399999999</v>
      </c>
      <c r="L79" s="7">
        <v>-75604.37</v>
      </c>
      <c r="M79" s="6">
        <v>-1082490.29</v>
      </c>
    </row>
    <row r="80" spans="1:13" x14ac:dyDescent="0.25">
      <c r="A80" s="8" t="s">
        <v>47</v>
      </c>
      <c r="B80" s="8" t="s">
        <v>863</v>
      </c>
      <c r="C80" s="8" t="s">
        <v>519</v>
      </c>
      <c r="D80" s="8" t="s">
        <v>847</v>
      </c>
      <c r="E80" s="7">
        <v>14.317826999999999</v>
      </c>
      <c r="F80" s="7">
        <v>2413736.11</v>
      </c>
      <c r="G80" s="6">
        <v>34559456.359999999</v>
      </c>
      <c r="H80" s="7">
        <v>90656.29</v>
      </c>
      <c r="I80" s="6">
        <v>1298001.08</v>
      </c>
      <c r="J80" s="7">
        <v>4336.8100000000004</v>
      </c>
      <c r="K80" s="6">
        <v>62093.71</v>
      </c>
      <c r="L80" s="7">
        <v>86319.48</v>
      </c>
      <c r="M80" s="6">
        <v>1235907.3700000001</v>
      </c>
    </row>
    <row r="81" spans="1:13" x14ac:dyDescent="0.25">
      <c r="A81" s="8" t="s">
        <v>47</v>
      </c>
      <c r="B81" s="8" t="s">
        <v>863</v>
      </c>
      <c r="C81" s="8" t="s">
        <v>520</v>
      </c>
      <c r="D81" s="8" t="s">
        <v>847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47</v>
      </c>
      <c r="B82" s="8" t="s">
        <v>863</v>
      </c>
      <c r="C82" s="8" t="s">
        <v>521</v>
      </c>
      <c r="D82" s="8" t="s">
        <v>847</v>
      </c>
      <c r="E82" s="7">
        <v>14.317826999999999</v>
      </c>
      <c r="F82" s="7">
        <v>8336507.9800000004</v>
      </c>
      <c r="G82" s="6">
        <v>119360680.12</v>
      </c>
      <c r="H82" s="7">
        <v>274262.84999999998</v>
      </c>
      <c r="I82" s="6">
        <v>3926848.08</v>
      </c>
      <c r="J82" s="7">
        <v>319315.38</v>
      </c>
      <c r="K82" s="6">
        <v>4571902.4000000004</v>
      </c>
      <c r="L82" s="7">
        <v>-45052.53</v>
      </c>
      <c r="M82" s="6">
        <v>-645054.31999999995</v>
      </c>
    </row>
    <row r="83" spans="1:13" x14ac:dyDescent="0.25">
      <c r="A83" s="8" t="s">
        <v>47</v>
      </c>
      <c r="B83" s="8" t="s">
        <v>93</v>
      </c>
      <c r="C83" s="8" t="s">
        <v>496</v>
      </c>
      <c r="D83" s="8" t="s">
        <v>850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47</v>
      </c>
      <c r="B84" s="8" t="s">
        <v>93</v>
      </c>
      <c r="C84" s="8" t="s">
        <v>498</v>
      </c>
      <c r="D84" s="8" t="s">
        <v>850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47</v>
      </c>
      <c r="B85" s="8" t="s">
        <v>93</v>
      </c>
      <c r="C85" s="8" t="s">
        <v>499</v>
      </c>
      <c r="D85" s="8" t="s">
        <v>850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47</v>
      </c>
      <c r="B86" s="8" t="s">
        <v>93</v>
      </c>
      <c r="C86" s="8" t="s">
        <v>500</v>
      </c>
      <c r="D86" s="8" t="s">
        <v>847</v>
      </c>
      <c r="E86" s="7">
        <v>14.317826999999999</v>
      </c>
      <c r="F86" s="7">
        <v>6729114.3099999996</v>
      </c>
      <c r="G86" s="6">
        <v>96346295.430000007</v>
      </c>
      <c r="H86" s="7">
        <v>3548.53</v>
      </c>
      <c r="I86" s="6">
        <v>50807.24</v>
      </c>
      <c r="J86" s="7">
        <v>93731.39</v>
      </c>
      <c r="K86" s="6">
        <v>1342029.83</v>
      </c>
      <c r="L86" s="7">
        <v>-90182.86</v>
      </c>
      <c r="M86" s="6">
        <v>-1291222.5900000001</v>
      </c>
    </row>
    <row r="87" spans="1:13" x14ac:dyDescent="0.25">
      <c r="A87" s="8" t="s">
        <v>47</v>
      </c>
      <c r="B87" s="8" t="s">
        <v>93</v>
      </c>
      <c r="C87" s="8" t="s">
        <v>501</v>
      </c>
      <c r="D87" s="8" t="s">
        <v>847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47</v>
      </c>
      <c r="B88" s="8" t="s">
        <v>93</v>
      </c>
      <c r="C88" s="8" t="s">
        <v>502</v>
      </c>
      <c r="D88" s="8" t="s">
        <v>847</v>
      </c>
      <c r="E88" s="7">
        <v>14.317826999999999</v>
      </c>
      <c r="F88" s="7">
        <v>6300014.7800000003</v>
      </c>
      <c r="G88" s="6">
        <v>90202522.540000007</v>
      </c>
      <c r="H88" s="7">
        <v>0</v>
      </c>
      <c r="I88" s="6">
        <v>0</v>
      </c>
      <c r="J88" s="7">
        <v>168.12</v>
      </c>
      <c r="K88" s="6">
        <v>2407.1</v>
      </c>
      <c r="L88" s="7">
        <v>-168.12</v>
      </c>
      <c r="M88" s="6">
        <v>-2407.1</v>
      </c>
    </row>
    <row r="89" spans="1:13" x14ac:dyDescent="0.25">
      <c r="A89" s="8" t="s">
        <v>47</v>
      </c>
      <c r="B89" s="8" t="s">
        <v>93</v>
      </c>
      <c r="C89" s="8" t="s">
        <v>507</v>
      </c>
      <c r="D89" s="8" t="s">
        <v>847</v>
      </c>
      <c r="E89" s="7">
        <v>14.317826999999999</v>
      </c>
      <c r="F89" s="7">
        <v>2517427.1</v>
      </c>
      <c r="G89" s="6">
        <v>36044086.030000001</v>
      </c>
      <c r="H89" s="7">
        <v>0</v>
      </c>
      <c r="I89" s="6">
        <v>0</v>
      </c>
      <c r="J89" s="7">
        <v>2732.99</v>
      </c>
      <c r="K89" s="6">
        <v>39130.47</v>
      </c>
      <c r="L89" s="7">
        <v>-2732.99</v>
      </c>
      <c r="M89" s="6">
        <v>-39130.47</v>
      </c>
    </row>
    <row r="90" spans="1:13" x14ac:dyDescent="0.25">
      <c r="A90" s="8" t="s">
        <v>47</v>
      </c>
      <c r="B90" s="8" t="s">
        <v>93</v>
      </c>
      <c r="C90" s="8" t="s">
        <v>508</v>
      </c>
      <c r="D90" s="8" t="s">
        <v>847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47</v>
      </c>
      <c r="B91" s="8" t="s">
        <v>93</v>
      </c>
      <c r="C91" s="8" t="s">
        <v>509</v>
      </c>
      <c r="D91" s="8" t="s">
        <v>847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47</v>
      </c>
      <c r="B92" s="8" t="s">
        <v>93</v>
      </c>
      <c r="C92" s="8" t="s">
        <v>513</v>
      </c>
      <c r="D92" s="8" t="s">
        <v>847</v>
      </c>
      <c r="E92" s="7">
        <v>14.317826999999999</v>
      </c>
      <c r="F92" s="7">
        <v>594967.75</v>
      </c>
      <c r="G92" s="6">
        <v>8518645.3900000006</v>
      </c>
      <c r="H92" s="7">
        <v>8000</v>
      </c>
      <c r="I92" s="6">
        <v>114542.62</v>
      </c>
      <c r="J92" s="7">
        <v>18747.5</v>
      </c>
      <c r="K92" s="6">
        <v>268423.44</v>
      </c>
      <c r="L92" s="7">
        <v>-10747.5</v>
      </c>
      <c r="M92" s="6">
        <v>-153880.82</v>
      </c>
    </row>
    <row r="93" spans="1:13" x14ac:dyDescent="0.25">
      <c r="A93" s="8" t="s">
        <v>47</v>
      </c>
      <c r="B93" s="8" t="s">
        <v>93</v>
      </c>
      <c r="C93" s="8" t="s">
        <v>514</v>
      </c>
      <c r="D93" s="8" t="s">
        <v>847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47</v>
      </c>
      <c r="B94" s="8" t="s">
        <v>93</v>
      </c>
      <c r="C94" s="8" t="s">
        <v>515</v>
      </c>
      <c r="D94" s="8" t="s">
        <v>847</v>
      </c>
      <c r="E94" s="7">
        <v>14.317826999999999</v>
      </c>
      <c r="F94" s="7">
        <v>1151048.27</v>
      </c>
      <c r="G94" s="6">
        <v>16480510.15</v>
      </c>
      <c r="H94" s="7">
        <v>0</v>
      </c>
      <c r="I94" s="6">
        <v>0</v>
      </c>
      <c r="J94" s="7">
        <v>41293.58</v>
      </c>
      <c r="K94" s="6">
        <v>591234.34</v>
      </c>
      <c r="L94" s="7">
        <v>-41293.58</v>
      </c>
      <c r="M94" s="6">
        <v>-591234.34</v>
      </c>
    </row>
    <row r="95" spans="1:13" x14ac:dyDescent="0.25">
      <c r="A95" s="8" t="s">
        <v>47</v>
      </c>
      <c r="B95" s="8" t="s">
        <v>93</v>
      </c>
      <c r="C95" s="8" t="s">
        <v>519</v>
      </c>
      <c r="D95" s="8" t="s">
        <v>847</v>
      </c>
      <c r="E95" s="7">
        <v>14.317826999999999</v>
      </c>
      <c r="F95" s="7">
        <v>952937.32</v>
      </c>
      <c r="G95" s="6">
        <v>13643991.810000001</v>
      </c>
      <c r="H95" s="7">
        <v>0</v>
      </c>
      <c r="I95" s="6">
        <v>0</v>
      </c>
      <c r="J95" s="7">
        <v>1217.3499999999999</v>
      </c>
      <c r="K95" s="6">
        <v>17429.79</v>
      </c>
      <c r="L95" s="7">
        <v>-1217.3499999999999</v>
      </c>
      <c r="M95" s="6">
        <v>-17429.79</v>
      </c>
    </row>
    <row r="96" spans="1:13" x14ac:dyDescent="0.25">
      <c r="A96" s="8" t="s">
        <v>47</v>
      </c>
      <c r="B96" s="8" t="s">
        <v>93</v>
      </c>
      <c r="C96" s="8" t="s">
        <v>520</v>
      </c>
      <c r="D96" s="8" t="s">
        <v>847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47</v>
      </c>
      <c r="B97" s="8" t="s">
        <v>93</v>
      </c>
      <c r="C97" s="8" t="s">
        <v>521</v>
      </c>
      <c r="D97" s="8" t="s">
        <v>847</v>
      </c>
      <c r="E97" s="7">
        <v>14.317826999999999</v>
      </c>
      <c r="F97" s="7">
        <v>3725561.01</v>
      </c>
      <c r="G97" s="6">
        <v>53341938.5</v>
      </c>
      <c r="H97" s="7">
        <v>0</v>
      </c>
      <c r="I97" s="6">
        <v>0</v>
      </c>
      <c r="J97" s="7">
        <v>90509.85</v>
      </c>
      <c r="K97" s="6">
        <v>1295904.3799999999</v>
      </c>
      <c r="L97" s="7">
        <v>-90509.85</v>
      </c>
      <c r="M97" s="6">
        <v>-1295904.3799999999</v>
      </c>
    </row>
    <row r="98" spans="1:13" x14ac:dyDescent="0.25">
      <c r="A98" s="8" t="s">
        <v>53</v>
      </c>
      <c r="B98" s="8" t="s">
        <v>863</v>
      </c>
      <c r="C98" s="8" t="s">
        <v>549</v>
      </c>
      <c r="D98" s="8" t="s">
        <v>847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53</v>
      </c>
      <c r="B99" s="8" t="s">
        <v>93</v>
      </c>
      <c r="C99" s="8" t="s">
        <v>549</v>
      </c>
      <c r="D99" s="8" t="s">
        <v>847</v>
      </c>
      <c r="E99" s="7">
        <v>14.3073</v>
      </c>
      <c r="F99" s="7">
        <v>262709597.61000001</v>
      </c>
      <c r="G99" s="6">
        <v>3758665026</v>
      </c>
      <c r="H99" s="7">
        <v>9964680.3399999999</v>
      </c>
      <c r="I99" s="6">
        <v>142567671</v>
      </c>
      <c r="J99" s="7">
        <v>8249664.6500000004</v>
      </c>
      <c r="K99" s="6">
        <v>118030427</v>
      </c>
      <c r="L99" s="7">
        <v>1715015.69</v>
      </c>
      <c r="M99" s="6">
        <v>24537244</v>
      </c>
    </row>
    <row r="100" spans="1:13" x14ac:dyDescent="0.25">
      <c r="A100" s="8" t="s">
        <v>56</v>
      </c>
      <c r="B100" s="8" t="s">
        <v>863</v>
      </c>
      <c r="C100" s="8" t="s">
        <v>554</v>
      </c>
      <c r="D100" s="8" t="s">
        <v>847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56</v>
      </c>
      <c r="B101" s="8" t="s">
        <v>863</v>
      </c>
      <c r="C101" s="8" t="s">
        <v>555</v>
      </c>
      <c r="D101" s="8" t="s">
        <v>847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56</v>
      </c>
      <c r="B102" s="8" t="s">
        <v>863</v>
      </c>
      <c r="C102" s="8" t="s">
        <v>556</v>
      </c>
      <c r="D102" s="8" t="s">
        <v>847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56</v>
      </c>
      <c r="B103" s="8" t="s">
        <v>863</v>
      </c>
      <c r="C103" s="8" t="s">
        <v>557</v>
      </c>
      <c r="D103" s="8" t="s">
        <v>847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56</v>
      </c>
      <c r="B104" s="8" t="s">
        <v>863</v>
      </c>
      <c r="C104" s="8" t="s">
        <v>558</v>
      </c>
      <c r="D104" s="8" t="s">
        <v>847</v>
      </c>
      <c r="E104" s="7">
        <v>14.27875</v>
      </c>
      <c r="F104" s="7">
        <v>12695699.300000001</v>
      </c>
      <c r="G104" s="6">
        <v>181278716.38</v>
      </c>
      <c r="H104" s="7">
        <v>2188200</v>
      </c>
      <c r="I104" s="6">
        <v>31244760.75</v>
      </c>
      <c r="J104" s="7">
        <v>0</v>
      </c>
      <c r="K104" s="6">
        <v>0</v>
      </c>
      <c r="L104" s="7">
        <v>2188200</v>
      </c>
      <c r="M104" s="6">
        <v>31244760.75</v>
      </c>
    </row>
    <row r="105" spans="1:13" x14ac:dyDescent="0.25">
      <c r="A105" s="8" t="s">
        <v>56</v>
      </c>
      <c r="B105" s="8" t="s">
        <v>863</v>
      </c>
      <c r="C105" s="8" t="s">
        <v>559</v>
      </c>
      <c r="D105" s="8" t="s">
        <v>847</v>
      </c>
      <c r="E105" s="7">
        <v>14.278748999999999</v>
      </c>
      <c r="F105" s="7">
        <v>32995488.510000002</v>
      </c>
      <c r="G105" s="6">
        <v>471134331.56</v>
      </c>
      <c r="H105" s="7">
        <v>4920000</v>
      </c>
      <c r="I105" s="6">
        <v>70251450</v>
      </c>
      <c r="J105" s="7">
        <v>3220.38</v>
      </c>
      <c r="K105" s="6">
        <v>45983</v>
      </c>
      <c r="L105" s="7">
        <v>4916779.62</v>
      </c>
      <c r="M105" s="6">
        <v>70205467</v>
      </c>
    </row>
    <row r="106" spans="1:13" x14ac:dyDescent="0.25">
      <c r="A106" s="8" t="s">
        <v>56</v>
      </c>
      <c r="B106" s="8" t="s">
        <v>863</v>
      </c>
      <c r="C106" s="8" t="s">
        <v>560</v>
      </c>
      <c r="D106" s="8" t="s">
        <v>847</v>
      </c>
      <c r="E106" s="7">
        <v>14.278748999999999</v>
      </c>
      <c r="F106" s="7">
        <v>9470818.8100000005</v>
      </c>
      <c r="G106" s="6">
        <v>135231454.08000001</v>
      </c>
      <c r="H106" s="7">
        <v>826831.44</v>
      </c>
      <c r="I106" s="6">
        <v>11806119.42</v>
      </c>
      <c r="J106" s="7">
        <v>786720.89</v>
      </c>
      <c r="K106" s="6">
        <v>11233390.91</v>
      </c>
      <c r="L106" s="7">
        <v>40110.550000000003</v>
      </c>
      <c r="M106" s="6">
        <v>572728.52</v>
      </c>
    </row>
    <row r="107" spans="1:13" x14ac:dyDescent="0.25">
      <c r="A107" s="8" t="s">
        <v>56</v>
      </c>
      <c r="B107" s="8" t="s">
        <v>863</v>
      </c>
      <c r="C107" s="8" t="s">
        <v>562</v>
      </c>
      <c r="D107" s="8" t="s">
        <v>847</v>
      </c>
      <c r="E107" s="7">
        <v>14.27875</v>
      </c>
      <c r="F107" s="7">
        <v>52286445.770000003</v>
      </c>
      <c r="G107" s="6">
        <v>746585087.53999996</v>
      </c>
      <c r="H107" s="7">
        <v>3684767.5</v>
      </c>
      <c r="I107" s="6">
        <v>52613873.939999998</v>
      </c>
      <c r="J107" s="7">
        <v>1572180.06</v>
      </c>
      <c r="K107" s="6">
        <v>22448766.030000001</v>
      </c>
      <c r="L107" s="7">
        <v>2112587.44</v>
      </c>
      <c r="M107" s="6">
        <v>30165107.91</v>
      </c>
    </row>
    <row r="108" spans="1:13" x14ac:dyDescent="0.25">
      <c r="A108" s="8" t="s">
        <v>56</v>
      </c>
      <c r="B108" s="8" t="s">
        <v>863</v>
      </c>
      <c r="C108" s="8" t="s">
        <v>563</v>
      </c>
      <c r="D108" s="8" t="s">
        <v>850</v>
      </c>
      <c r="E108" s="7">
        <v>19.725380999999999</v>
      </c>
      <c r="F108" s="7">
        <v>10650916.779999999</v>
      </c>
      <c r="G108" s="6">
        <v>210093397.03999999</v>
      </c>
      <c r="H108" s="7">
        <v>89501.91</v>
      </c>
      <c r="I108" s="6">
        <v>1765459.32</v>
      </c>
      <c r="J108" s="7">
        <v>111111.94</v>
      </c>
      <c r="K108" s="6">
        <v>2191725.41</v>
      </c>
      <c r="L108" s="7">
        <v>-21610.03</v>
      </c>
      <c r="M108" s="6">
        <v>-426266.09</v>
      </c>
    </row>
    <row r="109" spans="1:13" x14ac:dyDescent="0.25">
      <c r="A109" s="8" t="s">
        <v>56</v>
      </c>
      <c r="B109" s="8" t="s">
        <v>863</v>
      </c>
      <c r="C109" s="8" t="s">
        <v>564</v>
      </c>
      <c r="D109" s="8" t="s">
        <v>850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56</v>
      </c>
      <c r="B110" s="8" t="s">
        <v>863</v>
      </c>
      <c r="C110" s="8" t="s">
        <v>565</v>
      </c>
      <c r="D110" s="8" t="s">
        <v>847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56</v>
      </c>
      <c r="B111" s="8" t="s">
        <v>863</v>
      </c>
      <c r="C111" s="8" t="s">
        <v>566</v>
      </c>
      <c r="D111" s="8" t="s">
        <v>847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56</v>
      </c>
      <c r="B112" s="8" t="s">
        <v>863</v>
      </c>
      <c r="C112" s="8" t="s">
        <v>567</v>
      </c>
      <c r="D112" s="8" t="s">
        <v>847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56</v>
      </c>
      <c r="B113" s="8" t="s">
        <v>863</v>
      </c>
      <c r="C113" s="8" t="s">
        <v>568</v>
      </c>
      <c r="D113" s="8" t="s">
        <v>847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56</v>
      </c>
      <c r="B114" s="8" t="s">
        <v>863</v>
      </c>
      <c r="C114" s="8" t="s">
        <v>569</v>
      </c>
      <c r="D114" s="8" t="s">
        <v>847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56</v>
      </c>
      <c r="B115" s="8" t="s">
        <v>863</v>
      </c>
      <c r="C115" s="8" t="s">
        <v>570</v>
      </c>
      <c r="D115" s="8" t="s">
        <v>850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56</v>
      </c>
      <c r="B116" s="8" t="s">
        <v>863</v>
      </c>
      <c r="C116" s="8" t="s">
        <v>571</v>
      </c>
      <c r="D116" s="8" t="s">
        <v>847</v>
      </c>
      <c r="E116" s="7">
        <v>14.27875</v>
      </c>
      <c r="F116" s="7">
        <v>16627266.390000001</v>
      </c>
      <c r="G116" s="6">
        <v>237416579.97</v>
      </c>
      <c r="H116" s="7">
        <v>1850078.35</v>
      </c>
      <c r="I116" s="6">
        <v>26416806.239999998</v>
      </c>
      <c r="J116" s="7">
        <v>575061.82999999996</v>
      </c>
      <c r="K116" s="6">
        <v>8211164.1100000003</v>
      </c>
      <c r="L116" s="7">
        <v>1275016.52</v>
      </c>
      <c r="M116" s="6">
        <v>18205642.129999999</v>
      </c>
    </row>
    <row r="117" spans="1:13" x14ac:dyDescent="0.25">
      <c r="A117" s="8" t="s">
        <v>56</v>
      </c>
      <c r="B117" s="8" t="s">
        <v>863</v>
      </c>
      <c r="C117" s="8" t="s">
        <v>572</v>
      </c>
      <c r="D117" s="8" t="s">
        <v>847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56</v>
      </c>
      <c r="B118" s="8" t="s">
        <v>863</v>
      </c>
      <c r="C118" s="8" t="s">
        <v>573</v>
      </c>
      <c r="D118" s="8" t="s">
        <v>847</v>
      </c>
      <c r="E118" s="7">
        <v>14.278748999999999</v>
      </c>
      <c r="F118" s="7">
        <v>14508834.699999999</v>
      </c>
      <c r="G118" s="6">
        <v>207168023.47</v>
      </c>
      <c r="H118" s="7">
        <v>1502543.44</v>
      </c>
      <c r="I118" s="6">
        <v>21454442.140000001</v>
      </c>
      <c r="J118" s="7">
        <v>1652500</v>
      </c>
      <c r="K118" s="6">
        <v>23595634.379999999</v>
      </c>
      <c r="L118" s="7">
        <v>-149956.56</v>
      </c>
      <c r="M118" s="6">
        <v>-2141192.23</v>
      </c>
    </row>
    <row r="119" spans="1:13" x14ac:dyDescent="0.25">
      <c r="A119" s="8" t="s">
        <v>56</v>
      </c>
      <c r="B119" s="8" t="s">
        <v>863</v>
      </c>
      <c r="C119" s="8" t="s">
        <v>574</v>
      </c>
      <c r="D119" s="8" t="s">
        <v>847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56</v>
      </c>
      <c r="B120" s="8" t="s">
        <v>93</v>
      </c>
      <c r="C120" s="8" t="s">
        <v>554</v>
      </c>
      <c r="D120" s="8" t="s">
        <v>847</v>
      </c>
      <c r="E120" s="7">
        <v>14.278748999999999</v>
      </c>
      <c r="F120" s="7">
        <v>57544939.890000001</v>
      </c>
      <c r="G120" s="6">
        <v>821669810.45000005</v>
      </c>
      <c r="H120" s="7">
        <v>5414542.4800000004</v>
      </c>
      <c r="I120" s="6">
        <v>77312898.439999998</v>
      </c>
      <c r="J120" s="7">
        <v>865166.12</v>
      </c>
      <c r="K120" s="6">
        <v>12353490.74</v>
      </c>
      <c r="L120" s="7">
        <v>4549376.3600000003</v>
      </c>
      <c r="M120" s="6">
        <v>64959407.700000003</v>
      </c>
    </row>
    <row r="121" spans="1:13" x14ac:dyDescent="0.25">
      <c r="A121" s="8" t="s">
        <v>56</v>
      </c>
      <c r="B121" s="8" t="s">
        <v>93</v>
      </c>
      <c r="C121" s="8" t="s">
        <v>555</v>
      </c>
      <c r="D121" s="8" t="s">
        <v>847</v>
      </c>
      <c r="E121" s="7">
        <v>14.278748999999999</v>
      </c>
      <c r="F121" s="7">
        <v>41345562.020000003</v>
      </c>
      <c r="G121" s="6">
        <v>590362943.69000006</v>
      </c>
      <c r="H121" s="7">
        <v>2947222.66</v>
      </c>
      <c r="I121" s="6">
        <v>42082655.560000002</v>
      </c>
      <c r="J121" s="7">
        <v>239855.44</v>
      </c>
      <c r="K121" s="6">
        <v>3424835.86</v>
      </c>
      <c r="L121" s="7">
        <v>2707367.22</v>
      </c>
      <c r="M121" s="6">
        <v>38657819.689999998</v>
      </c>
    </row>
    <row r="122" spans="1:13" x14ac:dyDescent="0.25">
      <c r="A122" s="8" t="s">
        <v>56</v>
      </c>
      <c r="B122" s="8" t="s">
        <v>93</v>
      </c>
      <c r="C122" s="8" t="s">
        <v>556</v>
      </c>
      <c r="D122" s="8" t="s">
        <v>847</v>
      </c>
      <c r="E122" s="7">
        <v>14.27875</v>
      </c>
      <c r="F122" s="7">
        <v>91984173.030000001</v>
      </c>
      <c r="G122" s="6">
        <v>1313419010.7</v>
      </c>
      <c r="H122" s="7">
        <v>149452.31</v>
      </c>
      <c r="I122" s="6">
        <v>2133992.17</v>
      </c>
      <c r="J122" s="7">
        <v>92003122.400000006</v>
      </c>
      <c r="K122" s="6">
        <v>1313689584</v>
      </c>
      <c r="L122" s="7">
        <v>-91853670.090000004</v>
      </c>
      <c r="M122" s="6">
        <v>-1311555591.8</v>
      </c>
    </row>
    <row r="123" spans="1:13" x14ac:dyDescent="0.25">
      <c r="A123" s="8" t="s">
        <v>56</v>
      </c>
      <c r="B123" s="8" t="s">
        <v>93</v>
      </c>
      <c r="C123" s="8" t="s">
        <v>557</v>
      </c>
      <c r="D123" s="8" t="s">
        <v>847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56</v>
      </c>
      <c r="B124" s="8" t="s">
        <v>93</v>
      </c>
      <c r="C124" s="8" t="s">
        <v>558</v>
      </c>
      <c r="D124" s="8" t="s">
        <v>847</v>
      </c>
      <c r="E124" s="7">
        <v>14.27875</v>
      </c>
      <c r="F124" s="7">
        <v>11458626</v>
      </c>
      <c r="G124" s="6">
        <v>163614856</v>
      </c>
      <c r="H124" s="7">
        <v>101202.52</v>
      </c>
      <c r="I124" s="6">
        <v>1445045.48</v>
      </c>
      <c r="J124" s="7">
        <v>1490139.21</v>
      </c>
      <c r="K124" s="6">
        <v>21277325.25</v>
      </c>
      <c r="L124" s="7">
        <v>-1388936.69</v>
      </c>
      <c r="M124" s="6">
        <v>-19832279.760000002</v>
      </c>
    </row>
    <row r="125" spans="1:13" x14ac:dyDescent="0.25">
      <c r="A125" s="8" t="s">
        <v>56</v>
      </c>
      <c r="B125" s="8" t="s">
        <v>93</v>
      </c>
      <c r="C125" s="8" t="s">
        <v>559</v>
      </c>
      <c r="D125" s="8" t="s">
        <v>847</v>
      </c>
      <c r="E125" s="7">
        <v>14.27875</v>
      </c>
      <c r="F125" s="7">
        <v>45170387.439999998</v>
      </c>
      <c r="G125" s="6">
        <v>644976669.65999997</v>
      </c>
      <c r="H125" s="7">
        <v>1505528.36</v>
      </c>
      <c r="I125" s="6">
        <v>21497063.07</v>
      </c>
      <c r="J125" s="7">
        <v>505668.99</v>
      </c>
      <c r="K125" s="6">
        <v>7220321.0899999999</v>
      </c>
      <c r="L125" s="7">
        <v>999859.37</v>
      </c>
      <c r="M125" s="6">
        <v>14276741.98</v>
      </c>
    </row>
    <row r="126" spans="1:13" x14ac:dyDescent="0.25">
      <c r="A126" s="8" t="s">
        <v>56</v>
      </c>
      <c r="B126" s="8" t="s">
        <v>93</v>
      </c>
      <c r="C126" s="8" t="s">
        <v>560</v>
      </c>
      <c r="D126" s="8" t="s">
        <v>847</v>
      </c>
      <c r="E126" s="7">
        <v>14.278748999999999</v>
      </c>
      <c r="F126" s="7">
        <v>14910623.18</v>
      </c>
      <c r="G126" s="6">
        <v>212905060.72999999</v>
      </c>
      <c r="H126" s="7">
        <v>1341711.3</v>
      </c>
      <c r="I126" s="6">
        <v>19157960.23</v>
      </c>
      <c r="J126" s="7">
        <v>477873.64</v>
      </c>
      <c r="K126" s="6">
        <v>6823438.2400000002</v>
      </c>
      <c r="L126" s="7">
        <v>863837.66</v>
      </c>
      <c r="M126" s="6">
        <v>12334521.99</v>
      </c>
    </row>
    <row r="127" spans="1:13" x14ac:dyDescent="0.25">
      <c r="A127" s="8" t="s">
        <v>56</v>
      </c>
      <c r="B127" s="8" t="s">
        <v>93</v>
      </c>
      <c r="C127" s="8" t="s">
        <v>562</v>
      </c>
      <c r="D127" s="8" t="s">
        <v>847</v>
      </c>
      <c r="E127" s="7">
        <v>14.278748999999999</v>
      </c>
      <c r="F127" s="7">
        <v>19045498.170000002</v>
      </c>
      <c r="G127" s="6">
        <v>271945906.99000001</v>
      </c>
      <c r="H127" s="7">
        <v>998590.29</v>
      </c>
      <c r="I127" s="6">
        <v>14258621.1</v>
      </c>
      <c r="J127" s="7">
        <v>65487.98</v>
      </c>
      <c r="K127" s="6">
        <v>935086.49</v>
      </c>
      <c r="L127" s="7">
        <v>933102.31</v>
      </c>
      <c r="M127" s="6">
        <v>13323534.609999999</v>
      </c>
    </row>
    <row r="128" spans="1:13" x14ac:dyDescent="0.25">
      <c r="A128" s="8" t="s">
        <v>56</v>
      </c>
      <c r="B128" s="8" t="s">
        <v>93</v>
      </c>
      <c r="C128" s="8" t="s">
        <v>563</v>
      </c>
      <c r="D128" s="8" t="s">
        <v>850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56</v>
      </c>
      <c r="B129" s="8" t="s">
        <v>93</v>
      </c>
      <c r="C129" s="8" t="s">
        <v>564</v>
      </c>
      <c r="D129" s="8" t="s">
        <v>850</v>
      </c>
      <c r="E129" s="7">
        <v>19.725380999999999</v>
      </c>
      <c r="F129" s="7">
        <v>20574.29</v>
      </c>
      <c r="G129" s="6">
        <v>405835.72</v>
      </c>
      <c r="H129" s="7">
        <v>0</v>
      </c>
      <c r="I129" s="6">
        <v>0</v>
      </c>
      <c r="J129" s="7">
        <v>1370.63</v>
      </c>
      <c r="K129" s="6">
        <v>27036.2</v>
      </c>
      <c r="L129" s="7">
        <v>-1370.63</v>
      </c>
      <c r="M129" s="6">
        <v>-27036.2</v>
      </c>
    </row>
    <row r="130" spans="1:13" x14ac:dyDescent="0.25">
      <c r="A130" s="8" t="s">
        <v>56</v>
      </c>
      <c r="B130" s="8" t="s">
        <v>93</v>
      </c>
      <c r="C130" s="8" t="s">
        <v>565</v>
      </c>
      <c r="D130" s="8" t="s">
        <v>847</v>
      </c>
      <c r="E130" s="7">
        <v>14.278748999999999</v>
      </c>
      <c r="F130" s="7">
        <v>105522417.14</v>
      </c>
      <c r="G130" s="6">
        <v>1506728213.7</v>
      </c>
      <c r="H130" s="7">
        <v>1672034.88</v>
      </c>
      <c r="I130" s="6">
        <v>23874568.039999999</v>
      </c>
      <c r="J130" s="7">
        <v>712109.38</v>
      </c>
      <c r="K130" s="6">
        <v>10168031.810000001</v>
      </c>
      <c r="L130" s="7">
        <v>959925.5</v>
      </c>
      <c r="M130" s="6">
        <v>13706536.23</v>
      </c>
    </row>
    <row r="131" spans="1:13" x14ac:dyDescent="0.25">
      <c r="A131" s="8" t="s">
        <v>56</v>
      </c>
      <c r="B131" s="8" t="s">
        <v>93</v>
      </c>
      <c r="C131" s="8" t="s">
        <v>566</v>
      </c>
      <c r="D131" s="8" t="s">
        <v>847</v>
      </c>
      <c r="E131" s="7">
        <v>14.278748999999999</v>
      </c>
      <c r="F131" s="7">
        <v>11820197.5</v>
      </c>
      <c r="G131" s="6">
        <v>168777645.05000001</v>
      </c>
      <c r="H131" s="7">
        <v>1768040.54</v>
      </c>
      <c r="I131" s="6">
        <v>25245408.859999999</v>
      </c>
      <c r="J131" s="7">
        <v>24689.71</v>
      </c>
      <c r="K131" s="6">
        <v>352538.2</v>
      </c>
      <c r="L131" s="7">
        <v>1743350.83</v>
      </c>
      <c r="M131" s="6">
        <v>24892870.66</v>
      </c>
    </row>
    <row r="132" spans="1:13" x14ac:dyDescent="0.25">
      <c r="A132" s="8" t="s">
        <v>56</v>
      </c>
      <c r="B132" s="8" t="s">
        <v>93</v>
      </c>
      <c r="C132" s="8" t="s">
        <v>567</v>
      </c>
      <c r="D132" s="8" t="s">
        <v>847</v>
      </c>
      <c r="E132" s="7">
        <v>14.278748999999999</v>
      </c>
      <c r="F132" s="7">
        <v>28621894.210000001</v>
      </c>
      <c r="G132" s="6">
        <v>408684871.94999999</v>
      </c>
      <c r="H132" s="7">
        <v>1323690.6399999999</v>
      </c>
      <c r="I132" s="6">
        <v>18900647.73</v>
      </c>
      <c r="J132" s="7">
        <v>31956.68</v>
      </c>
      <c r="K132" s="6">
        <v>456301.44</v>
      </c>
      <c r="L132" s="7">
        <v>1291733.96</v>
      </c>
      <c r="M132" s="6">
        <v>18444346.280000001</v>
      </c>
    </row>
    <row r="133" spans="1:13" x14ac:dyDescent="0.25">
      <c r="A133" s="8" t="s">
        <v>56</v>
      </c>
      <c r="B133" s="8" t="s">
        <v>93</v>
      </c>
      <c r="C133" s="8" t="s">
        <v>568</v>
      </c>
      <c r="D133" s="8" t="s">
        <v>847</v>
      </c>
      <c r="E133" s="7">
        <v>14.27875</v>
      </c>
      <c r="F133" s="7">
        <v>16467485.619999999</v>
      </c>
      <c r="G133" s="6">
        <v>235135110.30000001</v>
      </c>
      <c r="H133" s="7">
        <v>11272904.550000001</v>
      </c>
      <c r="I133" s="6">
        <v>160962985.84</v>
      </c>
      <c r="J133" s="7">
        <v>0</v>
      </c>
      <c r="K133" s="6">
        <v>0</v>
      </c>
      <c r="L133" s="7">
        <v>11272904.550000001</v>
      </c>
      <c r="M133" s="6">
        <v>160962985.84</v>
      </c>
    </row>
    <row r="134" spans="1:13" x14ac:dyDescent="0.25">
      <c r="A134" s="8" t="s">
        <v>56</v>
      </c>
      <c r="B134" s="8" t="s">
        <v>93</v>
      </c>
      <c r="C134" s="8" t="s">
        <v>569</v>
      </c>
      <c r="D134" s="8" t="s">
        <v>847</v>
      </c>
      <c r="E134" s="7">
        <v>14.27875</v>
      </c>
      <c r="F134" s="7">
        <v>71191734</v>
      </c>
      <c r="G134" s="6">
        <v>1016528971.9</v>
      </c>
      <c r="H134" s="7">
        <v>2942079.88</v>
      </c>
      <c r="I134" s="6">
        <v>42009223.090000004</v>
      </c>
      <c r="J134" s="7">
        <v>27056.04</v>
      </c>
      <c r="K134" s="6">
        <v>386326.43</v>
      </c>
      <c r="L134" s="7">
        <v>2915023.84</v>
      </c>
      <c r="M134" s="6">
        <v>41622896.659999996</v>
      </c>
    </row>
    <row r="135" spans="1:13" x14ac:dyDescent="0.25">
      <c r="A135" s="8" t="s">
        <v>56</v>
      </c>
      <c r="B135" s="8" t="s">
        <v>93</v>
      </c>
      <c r="C135" s="8" t="s">
        <v>570</v>
      </c>
      <c r="D135" s="8" t="s">
        <v>850</v>
      </c>
      <c r="E135" s="7">
        <v>19.725380999999999</v>
      </c>
      <c r="F135" s="7">
        <v>58947649.399999999</v>
      </c>
      <c r="G135" s="6">
        <v>1162764874.2</v>
      </c>
      <c r="H135" s="7">
        <v>2337726.4500000002</v>
      </c>
      <c r="I135" s="6">
        <v>46112546.119999997</v>
      </c>
      <c r="J135" s="7">
        <v>50588.19</v>
      </c>
      <c r="K135" s="6">
        <v>997871.35</v>
      </c>
      <c r="L135" s="7">
        <v>2287138.2599999998</v>
      </c>
      <c r="M135" s="6">
        <v>45114674.770000003</v>
      </c>
    </row>
    <row r="136" spans="1:13" x14ac:dyDescent="0.25">
      <c r="A136" s="8" t="s">
        <v>56</v>
      </c>
      <c r="B136" s="8" t="s">
        <v>93</v>
      </c>
      <c r="C136" s="8" t="s">
        <v>571</v>
      </c>
      <c r="D136" s="8" t="s">
        <v>847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56</v>
      </c>
      <c r="B137" s="8" t="s">
        <v>93</v>
      </c>
      <c r="C137" s="8" t="s">
        <v>572</v>
      </c>
      <c r="D137" s="8" t="s">
        <v>847</v>
      </c>
      <c r="E137" s="7">
        <v>14.27875</v>
      </c>
      <c r="F137" s="7">
        <v>16568614.24</v>
      </c>
      <c r="G137" s="6">
        <v>236579100.58000001</v>
      </c>
      <c r="H137" s="7">
        <v>2508482.85</v>
      </c>
      <c r="I137" s="6">
        <v>35817999.490000002</v>
      </c>
      <c r="J137" s="7">
        <v>2288639.7200000002</v>
      </c>
      <c r="K137" s="6">
        <v>32678914.399999999</v>
      </c>
      <c r="L137" s="7">
        <v>219843.13</v>
      </c>
      <c r="M137" s="6">
        <v>3139085.09</v>
      </c>
    </row>
    <row r="138" spans="1:13" x14ac:dyDescent="0.25">
      <c r="A138" s="8" t="s">
        <v>56</v>
      </c>
      <c r="B138" s="8" t="s">
        <v>93</v>
      </c>
      <c r="C138" s="8" t="s">
        <v>573</v>
      </c>
      <c r="D138" s="8" t="s">
        <v>847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56</v>
      </c>
      <c r="B139" s="8" t="s">
        <v>93</v>
      </c>
      <c r="C139" s="8" t="s">
        <v>574</v>
      </c>
      <c r="D139" s="8" t="s">
        <v>847</v>
      </c>
      <c r="E139" s="7">
        <v>14.278748999999999</v>
      </c>
      <c r="F139" s="7">
        <v>22871837.609999999</v>
      </c>
      <c r="G139" s="6">
        <v>326581251.26999998</v>
      </c>
      <c r="H139" s="7">
        <v>1713831.92</v>
      </c>
      <c r="I139" s="6">
        <v>24471377.530000001</v>
      </c>
      <c r="J139" s="7">
        <v>2598457.02</v>
      </c>
      <c r="K139" s="6">
        <v>37102718.170000002</v>
      </c>
      <c r="L139" s="7">
        <v>-884625.1</v>
      </c>
      <c r="M139" s="6">
        <v>-12631340.65</v>
      </c>
    </row>
    <row r="140" spans="1:13" x14ac:dyDescent="0.25">
      <c r="A140" s="8" t="s">
        <v>57</v>
      </c>
      <c r="B140" s="8" t="s">
        <v>863</v>
      </c>
      <c r="C140" s="8" t="s">
        <v>577</v>
      </c>
      <c r="D140" s="8" t="s">
        <v>847</v>
      </c>
      <c r="E140" s="7">
        <v>14.273899999999999</v>
      </c>
      <c r="F140" s="7">
        <v>677946316.00999999</v>
      </c>
      <c r="G140" s="6">
        <v>9676937920.1000004</v>
      </c>
      <c r="H140" s="7">
        <v>27061623.899999999</v>
      </c>
      <c r="I140" s="6">
        <v>386274913.38</v>
      </c>
      <c r="J140" s="7">
        <v>271778.18</v>
      </c>
      <c r="K140" s="6">
        <v>3879334.56</v>
      </c>
      <c r="L140" s="7">
        <v>26789845.719999999</v>
      </c>
      <c r="M140" s="6">
        <v>382395578.81999999</v>
      </c>
    </row>
    <row r="141" spans="1:13" x14ac:dyDescent="0.25">
      <c r="A141" s="8" t="s">
        <v>57</v>
      </c>
      <c r="B141" s="8" t="s">
        <v>863</v>
      </c>
      <c r="C141" s="8" t="s">
        <v>578</v>
      </c>
      <c r="D141" s="8" t="s">
        <v>847</v>
      </c>
      <c r="E141" s="7">
        <v>14.273899999999999</v>
      </c>
      <c r="F141" s="7">
        <v>171091056.28999999</v>
      </c>
      <c r="G141" s="6">
        <v>2442136628.4000001</v>
      </c>
      <c r="H141" s="7">
        <v>11193428.810000001</v>
      </c>
      <c r="I141" s="6">
        <v>159773883.52000001</v>
      </c>
      <c r="J141" s="7">
        <v>1430142.92</v>
      </c>
      <c r="K141" s="6">
        <v>20413717.09</v>
      </c>
      <c r="L141" s="7">
        <v>9763285.8900000006</v>
      </c>
      <c r="M141" s="6">
        <v>139360166.43000001</v>
      </c>
    </row>
    <row r="142" spans="1:13" x14ac:dyDescent="0.25">
      <c r="A142" s="8" t="s">
        <v>57</v>
      </c>
      <c r="B142" s="8" t="s">
        <v>863</v>
      </c>
      <c r="C142" s="8" t="s">
        <v>579</v>
      </c>
      <c r="D142" s="8" t="s">
        <v>847</v>
      </c>
      <c r="E142" s="7">
        <v>14.273899</v>
      </c>
      <c r="F142" s="7">
        <v>936105.31</v>
      </c>
      <c r="G142" s="6">
        <v>13361873.52</v>
      </c>
      <c r="H142" s="7">
        <v>12000</v>
      </c>
      <c r="I142" s="6">
        <v>171286.8</v>
      </c>
      <c r="J142" s="7">
        <v>0</v>
      </c>
      <c r="K142" s="6">
        <v>0</v>
      </c>
      <c r="L142" s="7">
        <v>12000</v>
      </c>
      <c r="M142" s="6">
        <v>171286.8</v>
      </c>
    </row>
    <row r="143" spans="1:13" x14ac:dyDescent="0.25">
      <c r="A143" s="8" t="s">
        <v>57</v>
      </c>
      <c r="B143" s="8" t="s">
        <v>863</v>
      </c>
      <c r="C143" s="8" t="s">
        <v>591</v>
      </c>
      <c r="D143" s="8" t="s">
        <v>854</v>
      </c>
      <c r="E143" s="7">
        <v>15.444599999999999</v>
      </c>
      <c r="F143" s="7">
        <v>6804800.7699999996</v>
      </c>
      <c r="G143" s="6">
        <v>105097425.98999999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57</v>
      </c>
      <c r="B144" s="8" t="s">
        <v>863</v>
      </c>
      <c r="C144" s="8" t="s">
        <v>592</v>
      </c>
      <c r="D144" s="8" t="s">
        <v>848</v>
      </c>
      <c r="E144" s="7">
        <v>16.927419</v>
      </c>
      <c r="F144" s="7">
        <v>3086964.37</v>
      </c>
      <c r="G144" s="6">
        <v>52254342.359999999</v>
      </c>
      <c r="H144" s="7">
        <v>96510.73</v>
      </c>
      <c r="I144" s="6">
        <v>1633677.66</v>
      </c>
      <c r="J144" s="7">
        <v>99.31</v>
      </c>
      <c r="K144" s="6">
        <v>1681.06</v>
      </c>
      <c r="L144" s="7">
        <v>96411.42</v>
      </c>
      <c r="M144" s="6">
        <v>1631996.6</v>
      </c>
    </row>
    <row r="145" spans="1:13" x14ac:dyDescent="0.25">
      <c r="A145" s="8" t="s">
        <v>57</v>
      </c>
      <c r="B145" s="8" t="s">
        <v>863</v>
      </c>
      <c r="C145" s="8" t="s">
        <v>593</v>
      </c>
      <c r="D145" s="8" t="s">
        <v>854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57</v>
      </c>
      <c r="B146" s="8" t="s">
        <v>863</v>
      </c>
      <c r="C146" s="8" t="s">
        <v>594</v>
      </c>
      <c r="D146" s="8" t="s">
        <v>848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57</v>
      </c>
      <c r="B147" s="8" t="s">
        <v>863</v>
      </c>
      <c r="C147" s="8" t="s">
        <v>595</v>
      </c>
      <c r="D147" s="8" t="s">
        <v>850</v>
      </c>
      <c r="E147" s="7">
        <v>19.720109000000001</v>
      </c>
      <c r="F147" s="7">
        <v>24732800.43</v>
      </c>
      <c r="G147" s="6">
        <v>487733545</v>
      </c>
      <c r="H147" s="7">
        <v>490000</v>
      </c>
      <c r="I147" s="6">
        <v>9662853.9000000004</v>
      </c>
      <c r="J147" s="7">
        <v>0</v>
      </c>
      <c r="K147" s="6">
        <v>0</v>
      </c>
      <c r="L147" s="7">
        <v>490000</v>
      </c>
      <c r="M147" s="6">
        <v>9662853.9000000004</v>
      </c>
    </row>
    <row r="148" spans="1:13" x14ac:dyDescent="0.25">
      <c r="A148" s="8" t="s">
        <v>57</v>
      </c>
      <c r="B148" s="8" t="s">
        <v>863</v>
      </c>
      <c r="C148" s="8" t="s">
        <v>596</v>
      </c>
      <c r="D148" s="8" t="s">
        <v>847</v>
      </c>
      <c r="E148" s="7">
        <v>14.273899</v>
      </c>
      <c r="F148" s="7">
        <v>42280786.869999997</v>
      </c>
      <c r="G148" s="6">
        <v>603511723.67999995</v>
      </c>
      <c r="H148" s="7">
        <v>4090000</v>
      </c>
      <c r="I148" s="6">
        <v>58380251</v>
      </c>
      <c r="J148" s="7">
        <v>6569904.4500000002</v>
      </c>
      <c r="K148" s="6">
        <v>93778159.150000006</v>
      </c>
      <c r="L148" s="7">
        <v>-2479904.4500000002</v>
      </c>
      <c r="M148" s="6">
        <v>-35397908.149999999</v>
      </c>
    </row>
    <row r="149" spans="1:13" x14ac:dyDescent="0.25">
      <c r="A149" s="8" t="s">
        <v>57</v>
      </c>
      <c r="B149" s="8" t="s">
        <v>863</v>
      </c>
      <c r="C149" s="8" t="s">
        <v>597</v>
      </c>
      <c r="D149" s="8" t="s">
        <v>847</v>
      </c>
      <c r="E149" s="7">
        <v>14.273899</v>
      </c>
      <c r="F149" s="7">
        <v>89926018.090000004</v>
      </c>
      <c r="G149" s="6">
        <v>1283594989.5999999</v>
      </c>
      <c r="H149" s="7">
        <v>2645187.96</v>
      </c>
      <c r="I149" s="6">
        <v>37757148.420000002</v>
      </c>
      <c r="J149" s="7">
        <v>0</v>
      </c>
      <c r="K149" s="6">
        <v>0</v>
      </c>
      <c r="L149" s="7">
        <v>2645187.96</v>
      </c>
      <c r="M149" s="6">
        <v>37757148.420000002</v>
      </c>
    </row>
    <row r="150" spans="1:13" x14ac:dyDescent="0.25">
      <c r="A150" s="8" t="s">
        <v>57</v>
      </c>
      <c r="B150" s="8" t="s">
        <v>863</v>
      </c>
      <c r="C150" s="8" t="s">
        <v>598</v>
      </c>
      <c r="D150" s="8" t="s">
        <v>847</v>
      </c>
      <c r="E150" s="7">
        <v>14.273899999999999</v>
      </c>
      <c r="F150" s="7">
        <v>185652337.41</v>
      </c>
      <c r="G150" s="6">
        <v>2649982899</v>
      </c>
      <c r="H150" s="7">
        <v>22874217.850000001</v>
      </c>
      <c r="I150" s="6">
        <v>326504298.13999999</v>
      </c>
      <c r="J150" s="7">
        <v>2529328.17</v>
      </c>
      <c r="K150" s="6">
        <v>36103377.399999999</v>
      </c>
      <c r="L150" s="7">
        <v>20344889.68</v>
      </c>
      <c r="M150" s="6">
        <v>290400920.74000001</v>
      </c>
    </row>
    <row r="151" spans="1:13" x14ac:dyDescent="0.25">
      <c r="A151" s="8" t="s">
        <v>57</v>
      </c>
      <c r="B151" s="8" t="s">
        <v>863</v>
      </c>
      <c r="C151" s="8" t="s">
        <v>599</v>
      </c>
      <c r="D151" s="8" t="s">
        <v>850</v>
      </c>
      <c r="E151" s="7">
        <v>19.720109999999998</v>
      </c>
      <c r="F151" s="7">
        <v>532013.47</v>
      </c>
      <c r="G151" s="6">
        <v>10491364.18</v>
      </c>
      <c r="H151" s="7">
        <v>493436.7</v>
      </c>
      <c r="I151" s="6">
        <v>9730625.9700000007</v>
      </c>
      <c r="J151" s="7">
        <v>0</v>
      </c>
      <c r="K151" s="6">
        <v>0</v>
      </c>
      <c r="L151" s="7">
        <v>493436.7</v>
      </c>
      <c r="M151" s="6">
        <v>9730625.9700000007</v>
      </c>
    </row>
    <row r="152" spans="1:13" x14ac:dyDescent="0.25">
      <c r="A152" s="8" t="s">
        <v>57</v>
      </c>
      <c r="B152" s="8" t="s">
        <v>863</v>
      </c>
      <c r="C152" s="8" t="s">
        <v>600</v>
      </c>
      <c r="D152" s="8" t="s">
        <v>850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57</v>
      </c>
      <c r="B153" s="8" t="s">
        <v>863</v>
      </c>
      <c r="C153" s="8" t="s">
        <v>601</v>
      </c>
      <c r="D153" s="8" t="s">
        <v>847</v>
      </c>
      <c r="E153" s="7">
        <v>14.273899</v>
      </c>
      <c r="F153" s="7">
        <v>5704615.6200000001</v>
      </c>
      <c r="G153" s="6">
        <v>81427112.890000001</v>
      </c>
      <c r="H153" s="7">
        <v>2362041</v>
      </c>
      <c r="I153" s="6">
        <v>33715537.030000001</v>
      </c>
      <c r="J153" s="7">
        <v>0</v>
      </c>
      <c r="K153" s="6">
        <v>0</v>
      </c>
      <c r="L153" s="7">
        <v>2362041</v>
      </c>
      <c r="M153" s="6">
        <v>33715537.030000001</v>
      </c>
    </row>
    <row r="154" spans="1:13" x14ac:dyDescent="0.25">
      <c r="A154" s="8" t="s">
        <v>57</v>
      </c>
      <c r="B154" s="8" t="s">
        <v>863</v>
      </c>
      <c r="C154" s="8" t="s">
        <v>602</v>
      </c>
      <c r="D154" s="8" t="s">
        <v>847</v>
      </c>
      <c r="E154" s="7">
        <v>14.273899</v>
      </c>
      <c r="F154" s="7">
        <v>10641463.59</v>
      </c>
      <c r="G154" s="6">
        <v>151895187.09</v>
      </c>
      <c r="H154" s="7">
        <v>629772.38</v>
      </c>
      <c r="I154" s="6">
        <v>8989307.9800000004</v>
      </c>
      <c r="J154" s="7">
        <v>4319546.33</v>
      </c>
      <c r="K154" s="6">
        <v>61656772.299999997</v>
      </c>
      <c r="L154" s="7">
        <v>-3689773.95</v>
      </c>
      <c r="M154" s="6">
        <v>-52667464.32</v>
      </c>
    </row>
    <row r="155" spans="1:13" x14ac:dyDescent="0.25">
      <c r="A155" s="8" t="s">
        <v>57</v>
      </c>
      <c r="B155" s="8" t="s">
        <v>863</v>
      </c>
      <c r="C155" s="8" t="s">
        <v>603</v>
      </c>
      <c r="D155" s="8" t="s">
        <v>847</v>
      </c>
      <c r="E155" s="7">
        <v>14.273899</v>
      </c>
      <c r="F155" s="7">
        <v>91200595.480000004</v>
      </c>
      <c r="G155" s="6">
        <v>1301788179.8</v>
      </c>
      <c r="H155" s="7">
        <v>152707.99</v>
      </c>
      <c r="I155" s="6">
        <v>2179738.5699999998</v>
      </c>
      <c r="J155" s="7">
        <v>5086149.83</v>
      </c>
      <c r="K155" s="6">
        <v>72599194.090000004</v>
      </c>
      <c r="L155" s="7">
        <v>-4933441.84</v>
      </c>
      <c r="M155" s="6">
        <v>-70419455.510000005</v>
      </c>
    </row>
    <row r="156" spans="1:13" x14ac:dyDescent="0.25">
      <c r="A156" s="8" t="s">
        <v>57</v>
      </c>
      <c r="B156" s="8" t="s">
        <v>863</v>
      </c>
      <c r="C156" s="8" t="s">
        <v>604</v>
      </c>
      <c r="D156" s="8" t="s">
        <v>847</v>
      </c>
      <c r="E156" s="7">
        <v>14.273899999999999</v>
      </c>
      <c r="F156" s="7">
        <v>2215582.38</v>
      </c>
      <c r="G156" s="6">
        <v>31625001.359999999</v>
      </c>
      <c r="H156" s="7">
        <v>0</v>
      </c>
      <c r="I156" s="6">
        <v>0</v>
      </c>
      <c r="J156" s="7">
        <v>131393.48000000001</v>
      </c>
      <c r="K156" s="6">
        <v>1875497.42</v>
      </c>
      <c r="L156" s="7">
        <v>-131393.48000000001</v>
      </c>
      <c r="M156" s="6">
        <v>-1875497.42</v>
      </c>
    </row>
    <row r="157" spans="1:13" x14ac:dyDescent="0.25">
      <c r="A157" s="8" t="s">
        <v>57</v>
      </c>
      <c r="B157" s="8" t="s">
        <v>863</v>
      </c>
      <c r="C157" s="8" t="s">
        <v>605</v>
      </c>
      <c r="D157" s="8" t="s">
        <v>847</v>
      </c>
      <c r="E157" s="7">
        <v>14.273899999999999</v>
      </c>
      <c r="F157" s="7">
        <v>55858634.57</v>
      </c>
      <c r="G157" s="6">
        <v>797320564.04999995</v>
      </c>
      <c r="H157" s="7">
        <v>4322805.34</v>
      </c>
      <c r="I157" s="6">
        <v>61703291.100000001</v>
      </c>
      <c r="J157" s="7">
        <v>3962085.58</v>
      </c>
      <c r="K157" s="6">
        <v>56554413.299999997</v>
      </c>
      <c r="L157" s="7">
        <v>360719.76</v>
      </c>
      <c r="M157" s="6">
        <v>5148877.8</v>
      </c>
    </row>
    <row r="158" spans="1:13" x14ac:dyDescent="0.25">
      <c r="A158" s="8" t="s">
        <v>57</v>
      </c>
      <c r="B158" s="8" t="s">
        <v>863</v>
      </c>
      <c r="C158" s="8" t="s">
        <v>606</v>
      </c>
      <c r="D158" s="8" t="s">
        <v>850</v>
      </c>
      <c r="E158" s="7">
        <v>19.720109999999998</v>
      </c>
      <c r="F158" s="7">
        <v>1545962.18</v>
      </c>
      <c r="G158" s="6">
        <v>30486544.34</v>
      </c>
      <c r="H158" s="7">
        <v>425180.48</v>
      </c>
      <c r="I158" s="6">
        <v>8384605.8300000001</v>
      </c>
      <c r="J158" s="7">
        <v>62701.64</v>
      </c>
      <c r="K158" s="6">
        <v>1236483.18</v>
      </c>
      <c r="L158" s="7">
        <v>362478.84</v>
      </c>
      <c r="M158" s="6">
        <v>7148122.6500000004</v>
      </c>
    </row>
    <row r="159" spans="1:13" x14ac:dyDescent="0.25">
      <c r="A159" s="8" t="s">
        <v>57</v>
      </c>
      <c r="B159" s="8" t="s">
        <v>863</v>
      </c>
      <c r="C159" s="8" t="s">
        <v>613</v>
      </c>
      <c r="D159" s="8" t="s">
        <v>847</v>
      </c>
      <c r="E159" s="7">
        <v>14.273899999999999</v>
      </c>
      <c r="F159" s="7">
        <v>8174798.3099999996</v>
      </c>
      <c r="G159" s="6">
        <v>116686253.62</v>
      </c>
      <c r="H159" s="7">
        <v>0</v>
      </c>
      <c r="I159" s="6">
        <v>0</v>
      </c>
      <c r="J159" s="7">
        <v>162425.31</v>
      </c>
      <c r="K159" s="6">
        <v>2318442.63</v>
      </c>
      <c r="L159" s="7">
        <v>-162425.31</v>
      </c>
      <c r="M159" s="6">
        <v>-2318442.63</v>
      </c>
    </row>
    <row r="160" spans="1:13" x14ac:dyDescent="0.25">
      <c r="A160" s="8" t="s">
        <v>57</v>
      </c>
      <c r="B160" s="8" t="s">
        <v>863</v>
      </c>
      <c r="C160" s="8" t="s">
        <v>614</v>
      </c>
      <c r="D160" s="8" t="s">
        <v>847</v>
      </c>
      <c r="E160" s="7">
        <v>14.273899999999999</v>
      </c>
      <c r="F160" s="7">
        <v>363721550.43000001</v>
      </c>
      <c r="G160" s="6">
        <v>5191725038.6999998</v>
      </c>
      <c r="H160" s="7">
        <v>16100340.039999999</v>
      </c>
      <c r="I160" s="6">
        <v>229814643.66</v>
      </c>
      <c r="J160" s="7">
        <v>6809977.2999999998</v>
      </c>
      <c r="K160" s="6">
        <v>97204935.049999997</v>
      </c>
      <c r="L160" s="7">
        <v>9290362.7300000004</v>
      </c>
      <c r="M160" s="6">
        <v>132609708.61</v>
      </c>
    </row>
    <row r="161" spans="1:13" x14ac:dyDescent="0.25">
      <c r="A161" s="8" t="s">
        <v>57</v>
      </c>
      <c r="B161" s="8" t="s">
        <v>863</v>
      </c>
      <c r="C161" s="8" t="s">
        <v>615</v>
      </c>
      <c r="D161" s="8" t="s">
        <v>850</v>
      </c>
      <c r="E161" s="7">
        <v>19.720109000000001</v>
      </c>
      <c r="F161" s="7">
        <v>2951417.11</v>
      </c>
      <c r="G161" s="6">
        <v>58202269.990000002</v>
      </c>
      <c r="H161" s="7">
        <v>218377.12</v>
      </c>
      <c r="I161" s="6">
        <v>4306420.82</v>
      </c>
      <c r="J161" s="7">
        <v>12517147.890000001</v>
      </c>
      <c r="K161" s="6">
        <v>246839533.22999999</v>
      </c>
      <c r="L161" s="7">
        <v>-12298770.77</v>
      </c>
      <c r="M161" s="6">
        <v>-242533112.41</v>
      </c>
    </row>
    <row r="162" spans="1:13" x14ac:dyDescent="0.25">
      <c r="A162" s="8" t="s">
        <v>57</v>
      </c>
      <c r="B162" s="8" t="s">
        <v>863</v>
      </c>
      <c r="C162" s="8" t="s">
        <v>616</v>
      </c>
      <c r="D162" s="8" t="s">
        <v>847</v>
      </c>
      <c r="E162" s="7">
        <v>14.273899</v>
      </c>
      <c r="F162" s="7">
        <v>595411562.95000005</v>
      </c>
      <c r="G162" s="6">
        <v>8498845108.3000002</v>
      </c>
      <c r="H162" s="7">
        <v>17111732.5</v>
      </c>
      <c r="I162" s="6">
        <v>244251158.59999999</v>
      </c>
      <c r="J162" s="7">
        <v>1987177.69</v>
      </c>
      <c r="K162" s="6">
        <v>28364775.66</v>
      </c>
      <c r="L162" s="7">
        <v>15124554.810000001</v>
      </c>
      <c r="M162" s="6">
        <v>215886382.94</v>
      </c>
    </row>
    <row r="163" spans="1:13" x14ac:dyDescent="0.25">
      <c r="A163" s="8" t="s">
        <v>57</v>
      </c>
      <c r="B163" s="8" t="s">
        <v>93</v>
      </c>
      <c r="C163" s="8" t="s">
        <v>577</v>
      </c>
      <c r="D163" s="8" t="s">
        <v>847</v>
      </c>
      <c r="E163" s="7">
        <v>14.273899999999999</v>
      </c>
      <c r="F163" s="7">
        <v>549528.93999999994</v>
      </c>
      <c r="G163" s="6">
        <v>7843921.1600000001</v>
      </c>
      <c r="H163" s="7">
        <v>186135.86</v>
      </c>
      <c r="I163" s="6">
        <v>2656884.65</v>
      </c>
      <c r="J163" s="7">
        <v>46582.67</v>
      </c>
      <c r="K163" s="6">
        <v>664916.38</v>
      </c>
      <c r="L163" s="7">
        <v>139553.19</v>
      </c>
      <c r="M163" s="6">
        <v>1991968.27</v>
      </c>
    </row>
    <row r="164" spans="1:13" x14ac:dyDescent="0.25">
      <c r="A164" s="8" t="s">
        <v>57</v>
      </c>
      <c r="B164" s="8" t="s">
        <v>93</v>
      </c>
      <c r="C164" s="8" t="s">
        <v>578</v>
      </c>
      <c r="D164" s="8" t="s">
        <v>847</v>
      </c>
      <c r="E164" s="7">
        <v>14.273899999999999</v>
      </c>
      <c r="F164" s="7">
        <v>15405151.84</v>
      </c>
      <c r="G164" s="6">
        <v>219891596.84999999</v>
      </c>
      <c r="H164" s="7">
        <v>712094.53</v>
      </c>
      <c r="I164" s="6">
        <v>10164366.109999999</v>
      </c>
      <c r="J164" s="7">
        <v>132482.44</v>
      </c>
      <c r="K164" s="6">
        <v>1891041.1</v>
      </c>
      <c r="L164" s="7">
        <v>579612.09</v>
      </c>
      <c r="M164" s="6">
        <v>8273325.0099999998</v>
      </c>
    </row>
    <row r="165" spans="1:13" x14ac:dyDescent="0.25">
      <c r="A165" s="8" t="s">
        <v>57</v>
      </c>
      <c r="B165" s="8" t="s">
        <v>93</v>
      </c>
      <c r="C165" s="8" t="s">
        <v>579</v>
      </c>
      <c r="D165" s="8" t="s">
        <v>847</v>
      </c>
      <c r="E165" s="7">
        <v>14.273899</v>
      </c>
      <c r="F165" s="7">
        <v>156554.42000000001</v>
      </c>
      <c r="G165" s="6">
        <v>2234642.0699999998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57</v>
      </c>
      <c r="B166" s="8" t="s">
        <v>93</v>
      </c>
      <c r="C166" s="8" t="s">
        <v>591</v>
      </c>
      <c r="D166" s="8" t="s">
        <v>854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57</v>
      </c>
      <c r="B167" s="8" t="s">
        <v>93</v>
      </c>
      <c r="C167" s="8" t="s">
        <v>592</v>
      </c>
      <c r="D167" s="8" t="s">
        <v>848</v>
      </c>
      <c r="E167" s="7">
        <v>16.927419</v>
      </c>
      <c r="F167" s="7">
        <v>1889276.61</v>
      </c>
      <c r="G167" s="6">
        <v>31980578.600000001</v>
      </c>
      <c r="H167" s="7">
        <v>0</v>
      </c>
      <c r="I167" s="6">
        <v>0</v>
      </c>
      <c r="J167" s="7">
        <v>12.79</v>
      </c>
      <c r="K167" s="6">
        <v>216.5</v>
      </c>
      <c r="L167" s="7">
        <v>-12.79</v>
      </c>
      <c r="M167" s="6">
        <v>-216.5</v>
      </c>
    </row>
    <row r="168" spans="1:13" x14ac:dyDescent="0.25">
      <c r="A168" s="8" t="s">
        <v>57</v>
      </c>
      <c r="B168" s="8" t="s">
        <v>93</v>
      </c>
      <c r="C168" s="8" t="s">
        <v>593</v>
      </c>
      <c r="D168" s="8" t="s">
        <v>854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57</v>
      </c>
      <c r="B169" s="8" t="s">
        <v>93</v>
      </c>
      <c r="C169" s="8" t="s">
        <v>594</v>
      </c>
      <c r="D169" s="8" t="s">
        <v>848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57</v>
      </c>
      <c r="B170" s="8" t="s">
        <v>93</v>
      </c>
      <c r="C170" s="8" t="s">
        <v>595</v>
      </c>
      <c r="D170" s="8" t="s">
        <v>850</v>
      </c>
      <c r="E170" s="7">
        <v>19.720109999999998</v>
      </c>
      <c r="F170" s="7">
        <v>175435.22</v>
      </c>
      <c r="G170" s="6">
        <v>3459601.86</v>
      </c>
      <c r="H170" s="7">
        <v>29764.080000000002</v>
      </c>
      <c r="I170" s="6">
        <v>586950.93000000005</v>
      </c>
      <c r="J170" s="7">
        <v>8000</v>
      </c>
      <c r="K170" s="6">
        <v>157760.88</v>
      </c>
      <c r="L170" s="7">
        <v>21764.080000000002</v>
      </c>
      <c r="M170" s="6">
        <v>429190.05</v>
      </c>
    </row>
    <row r="171" spans="1:13" x14ac:dyDescent="0.25">
      <c r="A171" s="8" t="s">
        <v>57</v>
      </c>
      <c r="B171" s="8" t="s">
        <v>93</v>
      </c>
      <c r="C171" s="8" t="s">
        <v>596</v>
      </c>
      <c r="D171" s="8" t="s">
        <v>847</v>
      </c>
      <c r="E171" s="7">
        <v>14.273899</v>
      </c>
      <c r="F171" s="7">
        <v>4882724</v>
      </c>
      <c r="G171" s="6">
        <v>69695514.049999997</v>
      </c>
      <c r="H171" s="7">
        <v>160000</v>
      </c>
      <c r="I171" s="6">
        <v>2283824</v>
      </c>
      <c r="J171" s="7">
        <v>450000</v>
      </c>
      <c r="K171" s="6">
        <v>6423255</v>
      </c>
      <c r="L171" s="7">
        <v>-290000</v>
      </c>
      <c r="M171" s="6">
        <v>-4139431</v>
      </c>
    </row>
    <row r="172" spans="1:13" x14ac:dyDescent="0.25">
      <c r="A172" s="8" t="s">
        <v>57</v>
      </c>
      <c r="B172" s="8" t="s">
        <v>93</v>
      </c>
      <c r="C172" s="8" t="s">
        <v>597</v>
      </c>
      <c r="D172" s="8" t="s">
        <v>847</v>
      </c>
      <c r="E172" s="7">
        <v>14.273899999999999</v>
      </c>
      <c r="F172" s="7">
        <v>835193.2</v>
      </c>
      <c r="G172" s="6">
        <v>11921464.24</v>
      </c>
      <c r="H172" s="7">
        <v>528327.85</v>
      </c>
      <c r="I172" s="6">
        <v>7541298.9000000004</v>
      </c>
      <c r="J172" s="7">
        <v>0</v>
      </c>
      <c r="K172" s="6">
        <v>0</v>
      </c>
      <c r="L172" s="7">
        <v>528327.85</v>
      </c>
      <c r="M172" s="6">
        <v>7541298.9000000004</v>
      </c>
    </row>
    <row r="173" spans="1:13" x14ac:dyDescent="0.25">
      <c r="A173" s="8" t="s">
        <v>57</v>
      </c>
      <c r="B173" s="8" t="s">
        <v>93</v>
      </c>
      <c r="C173" s="8" t="s">
        <v>598</v>
      </c>
      <c r="D173" s="8" t="s">
        <v>847</v>
      </c>
      <c r="E173" s="7">
        <v>14.273899</v>
      </c>
      <c r="F173" s="7">
        <v>673606.53</v>
      </c>
      <c r="G173" s="6">
        <v>9614992.2400000002</v>
      </c>
      <c r="H173" s="7">
        <v>209576.77</v>
      </c>
      <c r="I173" s="6">
        <v>2991477.86</v>
      </c>
      <c r="J173" s="7">
        <v>10620.94</v>
      </c>
      <c r="K173" s="6">
        <v>151602.23999999999</v>
      </c>
      <c r="L173" s="7">
        <v>198955.83</v>
      </c>
      <c r="M173" s="6">
        <v>2839875.62</v>
      </c>
    </row>
    <row r="174" spans="1:13" x14ac:dyDescent="0.25">
      <c r="A174" s="8" t="s">
        <v>57</v>
      </c>
      <c r="B174" s="8" t="s">
        <v>93</v>
      </c>
      <c r="C174" s="8" t="s">
        <v>599</v>
      </c>
      <c r="D174" s="8" t="s">
        <v>850</v>
      </c>
      <c r="E174" s="7">
        <v>19.720047999999998</v>
      </c>
      <c r="F174" s="7">
        <v>1030.68</v>
      </c>
      <c r="G174" s="6">
        <v>20325.060000000001</v>
      </c>
      <c r="H174" s="7">
        <v>1000</v>
      </c>
      <c r="I174" s="6">
        <v>19720.11</v>
      </c>
      <c r="J174" s="7">
        <v>0</v>
      </c>
      <c r="K174" s="6">
        <v>0</v>
      </c>
      <c r="L174" s="7">
        <v>1000</v>
      </c>
      <c r="M174" s="6">
        <v>19720.11</v>
      </c>
    </row>
    <row r="175" spans="1:13" x14ac:dyDescent="0.25">
      <c r="A175" s="8" t="s">
        <v>57</v>
      </c>
      <c r="B175" s="8" t="s">
        <v>93</v>
      </c>
      <c r="C175" s="8" t="s">
        <v>600</v>
      </c>
      <c r="D175" s="8" t="s">
        <v>850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57</v>
      </c>
      <c r="B176" s="8" t="s">
        <v>93</v>
      </c>
      <c r="C176" s="8" t="s">
        <v>601</v>
      </c>
      <c r="D176" s="8" t="s">
        <v>847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57</v>
      </c>
      <c r="B177" s="8" t="s">
        <v>93</v>
      </c>
      <c r="C177" s="8" t="s">
        <v>602</v>
      </c>
      <c r="D177" s="8" t="s">
        <v>847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57</v>
      </c>
      <c r="B178" s="8" t="s">
        <v>93</v>
      </c>
      <c r="C178" s="8" t="s">
        <v>603</v>
      </c>
      <c r="D178" s="8" t="s">
        <v>847</v>
      </c>
      <c r="E178" s="7">
        <v>14.273899999999999</v>
      </c>
      <c r="F178" s="7">
        <v>519423.13</v>
      </c>
      <c r="G178" s="6">
        <v>7414193.8399999999</v>
      </c>
      <c r="H178" s="7">
        <v>120849.60000000001</v>
      </c>
      <c r="I178" s="6">
        <v>1724995.11</v>
      </c>
      <c r="J178" s="7">
        <v>56651.41</v>
      </c>
      <c r="K178" s="6">
        <v>808636.56</v>
      </c>
      <c r="L178" s="7">
        <v>64198.19</v>
      </c>
      <c r="M178" s="6">
        <v>916358.54</v>
      </c>
    </row>
    <row r="179" spans="1:13" x14ac:dyDescent="0.25">
      <c r="A179" s="8" t="s">
        <v>57</v>
      </c>
      <c r="B179" s="8" t="s">
        <v>93</v>
      </c>
      <c r="C179" s="8" t="s">
        <v>604</v>
      </c>
      <c r="D179" s="8" t="s">
        <v>847</v>
      </c>
      <c r="E179" s="7">
        <v>14.273899</v>
      </c>
      <c r="F179" s="7">
        <v>5901347.29</v>
      </c>
      <c r="G179" s="6">
        <v>84235241.040000007</v>
      </c>
      <c r="H179" s="7">
        <v>0</v>
      </c>
      <c r="I179" s="6">
        <v>0</v>
      </c>
      <c r="J179" s="7">
        <v>121011.03</v>
      </c>
      <c r="K179" s="6">
        <v>1727299.34</v>
      </c>
      <c r="L179" s="7">
        <v>-121011.03</v>
      </c>
      <c r="M179" s="6">
        <v>-1727299.34</v>
      </c>
    </row>
    <row r="180" spans="1:13" x14ac:dyDescent="0.25">
      <c r="A180" s="8" t="s">
        <v>57</v>
      </c>
      <c r="B180" s="8" t="s">
        <v>93</v>
      </c>
      <c r="C180" s="8" t="s">
        <v>605</v>
      </c>
      <c r="D180" s="8" t="s">
        <v>847</v>
      </c>
      <c r="E180" s="7">
        <v>14.273899</v>
      </c>
      <c r="F180" s="7">
        <v>627203.31999999995</v>
      </c>
      <c r="G180" s="6">
        <v>8952637.4399999995</v>
      </c>
      <c r="H180" s="7">
        <v>138842.45000000001</v>
      </c>
      <c r="I180" s="6">
        <v>1981823.25</v>
      </c>
      <c r="J180" s="7">
        <v>260.97000000000003</v>
      </c>
      <c r="K180" s="6">
        <v>3725.06</v>
      </c>
      <c r="L180" s="7">
        <v>138581.48000000001</v>
      </c>
      <c r="M180" s="6">
        <v>1978098.19</v>
      </c>
    </row>
    <row r="181" spans="1:13" x14ac:dyDescent="0.25">
      <c r="A181" s="8" t="s">
        <v>57</v>
      </c>
      <c r="B181" s="8" t="s">
        <v>93</v>
      </c>
      <c r="C181" s="8" t="s">
        <v>606</v>
      </c>
      <c r="D181" s="8" t="s">
        <v>850</v>
      </c>
      <c r="E181" s="7">
        <v>19.720109000000001</v>
      </c>
      <c r="F181" s="7">
        <v>276973.7</v>
      </c>
      <c r="G181" s="6">
        <v>5461951.7999999998</v>
      </c>
      <c r="H181" s="7">
        <v>0</v>
      </c>
      <c r="I181" s="6">
        <v>0</v>
      </c>
      <c r="J181" s="7">
        <v>125.49</v>
      </c>
      <c r="K181" s="6">
        <v>2474.6799999999998</v>
      </c>
      <c r="L181" s="7">
        <v>-125.49</v>
      </c>
      <c r="M181" s="6">
        <v>-2474.6799999999998</v>
      </c>
    </row>
    <row r="182" spans="1:13" x14ac:dyDescent="0.25">
      <c r="A182" s="8" t="s">
        <v>57</v>
      </c>
      <c r="B182" s="8" t="s">
        <v>93</v>
      </c>
      <c r="C182" s="8" t="s">
        <v>613</v>
      </c>
      <c r="D182" s="8" t="s">
        <v>847</v>
      </c>
      <c r="E182" s="7">
        <v>14.273899</v>
      </c>
      <c r="F182" s="7">
        <v>21583621.989999998</v>
      </c>
      <c r="G182" s="6">
        <v>308082461.91000003</v>
      </c>
      <c r="H182" s="7">
        <v>48590.49</v>
      </c>
      <c r="I182" s="6">
        <v>693575.79</v>
      </c>
      <c r="J182" s="7">
        <v>197414.19</v>
      </c>
      <c r="K182" s="6">
        <v>2817870.46</v>
      </c>
      <c r="L182" s="7">
        <v>-148823.70000000001</v>
      </c>
      <c r="M182" s="6">
        <v>-2124294.67</v>
      </c>
    </row>
    <row r="183" spans="1:13" x14ac:dyDescent="0.25">
      <c r="A183" s="8" t="s">
        <v>57</v>
      </c>
      <c r="B183" s="8" t="s">
        <v>93</v>
      </c>
      <c r="C183" s="8" t="s">
        <v>614</v>
      </c>
      <c r="D183" s="8" t="s">
        <v>847</v>
      </c>
      <c r="E183" s="7">
        <v>14.273899</v>
      </c>
      <c r="F183" s="7">
        <v>6352376.3399999999</v>
      </c>
      <c r="G183" s="6">
        <v>90673184.629999995</v>
      </c>
      <c r="H183" s="7">
        <v>82131.34</v>
      </c>
      <c r="I183" s="6">
        <v>1172334.53</v>
      </c>
      <c r="J183" s="7">
        <v>183028.55</v>
      </c>
      <c r="K183" s="6">
        <v>2612531.25</v>
      </c>
      <c r="L183" s="7">
        <v>-100897.21</v>
      </c>
      <c r="M183" s="6">
        <v>-1440196.72</v>
      </c>
    </row>
    <row r="184" spans="1:13" x14ac:dyDescent="0.25">
      <c r="A184" s="8" t="s">
        <v>57</v>
      </c>
      <c r="B184" s="8" t="s">
        <v>93</v>
      </c>
      <c r="C184" s="8" t="s">
        <v>615</v>
      </c>
      <c r="D184" s="8" t="s">
        <v>850</v>
      </c>
      <c r="E184" s="7">
        <v>19.720109000000001</v>
      </c>
      <c r="F184" s="7">
        <v>1124901.22</v>
      </c>
      <c r="G184" s="6">
        <v>22183175.789999999</v>
      </c>
      <c r="H184" s="7">
        <v>50000</v>
      </c>
      <c r="I184" s="6">
        <v>986005.5</v>
      </c>
      <c r="J184" s="7">
        <v>0</v>
      </c>
      <c r="K184" s="6">
        <v>0</v>
      </c>
      <c r="L184" s="7">
        <v>50000</v>
      </c>
      <c r="M184" s="6">
        <v>986005.5</v>
      </c>
    </row>
    <row r="185" spans="1:13" x14ac:dyDescent="0.25">
      <c r="A185" s="8" t="s">
        <v>57</v>
      </c>
      <c r="B185" s="8" t="s">
        <v>93</v>
      </c>
      <c r="C185" s="8" t="s">
        <v>616</v>
      </c>
      <c r="D185" s="8" t="s">
        <v>847</v>
      </c>
      <c r="E185" s="7">
        <v>14.273899</v>
      </c>
      <c r="F185" s="7">
        <v>2485994.35</v>
      </c>
      <c r="G185" s="6">
        <v>35484834.700000003</v>
      </c>
      <c r="H185" s="7">
        <v>193844.72</v>
      </c>
      <c r="I185" s="6">
        <v>2766920.15</v>
      </c>
      <c r="J185" s="7">
        <v>72468.789999999994</v>
      </c>
      <c r="K185" s="6">
        <v>1034412.25</v>
      </c>
      <c r="L185" s="7">
        <v>121375.93</v>
      </c>
      <c r="M185" s="6">
        <v>1732507.9</v>
      </c>
    </row>
    <row r="186" spans="1:13" x14ac:dyDescent="0.25">
      <c r="A186" s="8" t="s">
        <v>58</v>
      </c>
      <c r="B186" s="8" t="s">
        <v>863</v>
      </c>
      <c r="C186" s="8" t="s">
        <v>617</v>
      </c>
      <c r="D186" s="8" t="s">
        <v>850</v>
      </c>
      <c r="E186" s="7">
        <v>19.720109999999998</v>
      </c>
      <c r="F186" s="7">
        <v>16359942.4</v>
      </c>
      <c r="G186" s="6">
        <v>322619863.75</v>
      </c>
      <c r="H186" s="7">
        <v>282111.78999999998</v>
      </c>
      <c r="I186" s="6">
        <v>5563275.5199999996</v>
      </c>
      <c r="J186" s="7">
        <v>632368.87</v>
      </c>
      <c r="K186" s="6">
        <v>12470383.77</v>
      </c>
      <c r="L186" s="7">
        <v>-350257.09</v>
      </c>
      <c r="M186" s="6">
        <v>-6907108.25</v>
      </c>
    </row>
    <row r="187" spans="1:13" x14ac:dyDescent="0.25">
      <c r="A187" s="8" t="s">
        <v>58</v>
      </c>
      <c r="B187" s="8" t="s">
        <v>863</v>
      </c>
      <c r="C187" s="8" t="s">
        <v>618</v>
      </c>
      <c r="D187" s="8" t="s">
        <v>850</v>
      </c>
      <c r="E187" s="7">
        <v>19.720109000000001</v>
      </c>
      <c r="F187" s="7">
        <v>9469344.7300000004</v>
      </c>
      <c r="G187" s="6">
        <v>186736519.63</v>
      </c>
      <c r="H187" s="7">
        <v>0</v>
      </c>
      <c r="I187" s="6">
        <v>0</v>
      </c>
      <c r="J187" s="7">
        <v>10000</v>
      </c>
      <c r="K187" s="6">
        <v>197201.1</v>
      </c>
      <c r="L187" s="7">
        <v>-10000</v>
      </c>
      <c r="M187" s="6">
        <v>-197201.1</v>
      </c>
    </row>
    <row r="188" spans="1:13" x14ac:dyDescent="0.25">
      <c r="A188" s="8" t="s">
        <v>58</v>
      </c>
      <c r="B188" s="8" t="s">
        <v>863</v>
      </c>
      <c r="C188" s="8" t="s">
        <v>619</v>
      </c>
      <c r="D188" s="8" t="s">
        <v>850</v>
      </c>
      <c r="E188" s="7">
        <v>19.720109999999998</v>
      </c>
      <c r="F188" s="7">
        <v>63520106.539999999</v>
      </c>
      <c r="G188" s="6">
        <v>1252623488.2</v>
      </c>
      <c r="H188" s="7">
        <v>4239112.4800000004</v>
      </c>
      <c r="I188" s="6">
        <v>83595764.349999994</v>
      </c>
      <c r="J188" s="7">
        <v>1418194.58</v>
      </c>
      <c r="K188" s="6">
        <v>27966953.140000001</v>
      </c>
      <c r="L188" s="7">
        <v>2820917.9</v>
      </c>
      <c r="M188" s="6">
        <v>55628811.219999999</v>
      </c>
    </row>
    <row r="189" spans="1:13" x14ac:dyDescent="0.25">
      <c r="A189" s="8" t="s">
        <v>58</v>
      </c>
      <c r="B189" s="8" t="s">
        <v>863</v>
      </c>
      <c r="C189" s="8" t="s">
        <v>620</v>
      </c>
      <c r="D189" s="8" t="s">
        <v>847</v>
      </c>
      <c r="E189" s="7">
        <v>14.273899</v>
      </c>
      <c r="F189" s="7">
        <v>41199983.07</v>
      </c>
      <c r="G189" s="6">
        <v>588084438.26999998</v>
      </c>
      <c r="H189" s="7">
        <v>256966.14</v>
      </c>
      <c r="I189" s="6">
        <v>3667908.94</v>
      </c>
      <c r="J189" s="7">
        <v>1088194.8600000001</v>
      </c>
      <c r="K189" s="6">
        <v>15532784.550000001</v>
      </c>
      <c r="L189" s="7">
        <v>-831228.72</v>
      </c>
      <c r="M189" s="6">
        <v>-11864875.609999999</v>
      </c>
    </row>
    <row r="190" spans="1:13" x14ac:dyDescent="0.25">
      <c r="A190" s="8" t="s">
        <v>58</v>
      </c>
      <c r="B190" s="8" t="s">
        <v>863</v>
      </c>
      <c r="C190" s="8" t="s">
        <v>621</v>
      </c>
      <c r="D190" s="8" t="s">
        <v>847</v>
      </c>
      <c r="E190" s="7">
        <v>14.273899999999999</v>
      </c>
      <c r="F190" s="7">
        <v>11892290.25</v>
      </c>
      <c r="G190" s="6">
        <v>169749361.84</v>
      </c>
      <c r="H190" s="7">
        <v>0</v>
      </c>
      <c r="I190" s="6">
        <v>0</v>
      </c>
      <c r="J190" s="7">
        <v>61903.51</v>
      </c>
      <c r="K190" s="6">
        <v>883604.51</v>
      </c>
      <c r="L190" s="7">
        <v>-61903.51</v>
      </c>
      <c r="M190" s="6">
        <v>-883604.51</v>
      </c>
    </row>
    <row r="191" spans="1:13" x14ac:dyDescent="0.25">
      <c r="A191" s="8" t="s">
        <v>58</v>
      </c>
      <c r="B191" s="8" t="s">
        <v>863</v>
      </c>
      <c r="C191" s="8" t="s">
        <v>622</v>
      </c>
      <c r="D191" s="8" t="s">
        <v>847</v>
      </c>
      <c r="E191" s="7">
        <v>14.273899999999999</v>
      </c>
      <c r="F191" s="7">
        <v>63086659.5</v>
      </c>
      <c r="G191" s="6">
        <v>900492669.10000002</v>
      </c>
      <c r="H191" s="7">
        <v>4172749.82</v>
      </c>
      <c r="I191" s="6">
        <v>59561413.68</v>
      </c>
      <c r="J191" s="7">
        <v>1446115.3</v>
      </c>
      <c r="K191" s="6">
        <v>20641705.129999999</v>
      </c>
      <c r="L191" s="7">
        <v>2726634.52</v>
      </c>
      <c r="M191" s="6">
        <v>38919708.549999997</v>
      </c>
    </row>
    <row r="192" spans="1:13" x14ac:dyDescent="0.25">
      <c r="A192" s="8" t="s">
        <v>58</v>
      </c>
      <c r="B192" s="8" t="s">
        <v>863</v>
      </c>
      <c r="C192" s="8" t="s">
        <v>623</v>
      </c>
      <c r="D192" s="8" t="s">
        <v>850</v>
      </c>
      <c r="E192" s="7">
        <v>19.720109999999998</v>
      </c>
      <c r="F192" s="7">
        <v>11722254.42</v>
      </c>
      <c r="G192" s="6">
        <v>231164146.63999999</v>
      </c>
      <c r="H192" s="7">
        <v>227843.49</v>
      </c>
      <c r="I192" s="6">
        <v>4493098.67</v>
      </c>
      <c r="J192" s="7">
        <v>927028.86</v>
      </c>
      <c r="K192" s="6">
        <v>18281111.079999998</v>
      </c>
      <c r="L192" s="7">
        <v>-699185.37</v>
      </c>
      <c r="M192" s="6">
        <v>-13788012.41</v>
      </c>
    </row>
    <row r="193" spans="1:13" x14ac:dyDescent="0.25">
      <c r="A193" s="8" t="s">
        <v>58</v>
      </c>
      <c r="B193" s="8" t="s">
        <v>863</v>
      </c>
      <c r="C193" s="8" t="s">
        <v>624</v>
      </c>
      <c r="D193" s="8" t="s">
        <v>850</v>
      </c>
      <c r="E193" s="7">
        <v>19.720109999999998</v>
      </c>
      <c r="F193" s="7">
        <v>7728125.8399999999</v>
      </c>
      <c r="G193" s="6">
        <v>152399491.72999999</v>
      </c>
      <c r="H193" s="7">
        <v>270000</v>
      </c>
      <c r="I193" s="6">
        <v>5324429.7</v>
      </c>
      <c r="J193" s="7">
        <v>0</v>
      </c>
      <c r="K193" s="6">
        <v>0</v>
      </c>
      <c r="L193" s="7">
        <v>270000</v>
      </c>
      <c r="M193" s="6">
        <v>5324429.7</v>
      </c>
    </row>
    <row r="194" spans="1:13" x14ac:dyDescent="0.25">
      <c r="A194" s="8" t="s">
        <v>58</v>
      </c>
      <c r="B194" s="8" t="s">
        <v>863</v>
      </c>
      <c r="C194" s="8" t="s">
        <v>625</v>
      </c>
      <c r="D194" s="8" t="s">
        <v>850</v>
      </c>
      <c r="E194" s="7">
        <v>19.720109000000001</v>
      </c>
      <c r="F194" s="7">
        <v>44613242.409999996</v>
      </c>
      <c r="G194" s="6">
        <v>879778047.69000006</v>
      </c>
      <c r="H194" s="7">
        <v>2899382.3</v>
      </c>
      <c r="I194" s="6">
        <v>57176137.939999998</v>
      </c>
      <c r="J194" s="7">
        <v>381895.37</v>
      </c>
      <c r="K194" s="6">
        <v>7531018.6200000001</v>
      </c>
      <c r="L194" s="7">
        <v>2517486.94</v>
      </c>
      <c r="M194" s="6">
        <v>49645119.32</v>
      </c>
    </row>
    <row r="195" spans="1:13" x14ac:dyDescent="0.25">
      <c r="A195" s="8" t="s">
        <v>58</v>
      </c>
      <c r="B195" s="8" t="s">
        <v>863</v>
      </c>
      <c r="C195" s="8" t="s">
        <v>626</v>
      </c>
      <c r="D195" s="8" t="s">
        <v>847</v>
      </c>
      <c r="E195" s="7">
        <v>14.273899999999999</v>
      </c>
      <c r="F195" s="7">
        <v>66804705.539999999</v>
      </c>
      <c r="G195" s="6">
        <v>953563686.40999997</v>
      </c>
      <c r="H195" s="7">
        <v>458897.59</v>
      </c>
      <c r="I195" s="6">
        <v>6550258.3399999999</v>
      </c>
      <c r="J195" s="7">
        <v>4936958.25</v>
      </c>
      <c r="K195" s="6">
        <v>70469648.319999993</v>
      </c>
      <c r="L195" s="7">
        <v>-4478060.6500000004</v>
      </c>
      <c r="M195" s="6">
        <v>-63919389.969999999</v>
      </c>
    </row>
    <row r="196" spans="1:13" x14ac:dyDescent="0.25">
      <c r="A196" s="8" t="s">
        <v>58</v>
      </c>
      <c r="B196" s="8" t="s">
        <v>863</v>
      </c>
      <c r="C196" s="8" t="s">
        <v>627</v>
      </c>
      <c r="D196" s="8" t="s">
        <v>847</v>
      </c>
      <c r="E196" s="7">
        <v>14.273899</v>
      </c>
      <c r="F196" s="7">
        <v>4737325.63</v>
      </c>
      <c r="G196" s="6">
        <v>67620112.260000005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58</v>
      </c>
      <c r="B197" s="8" t="s">
        <v>863</v>
      </c>
      <c r="C197" s="8" t="s">
        <v>628</v>
      </c>
      <c r="D197" s="8" t="s">
        <v>847</v>
      </c>
      <c r="E197" s="7">
        <v>14.273899999999999</v>
      </c>
      <c r="F197" s="7">
        <v>68892175.280000001</v>
      </c>
      <c r="G197" s="6">
        <v>983360020.79999995</v>
      </c>
      <c r="H197" s="7">
        <v>4145840.59</v>
      </c>
      <c r="I197" s="6">
        <v>59177313.990000002</v>
      </c>
      <c r="J197" s="7">
        <v>255926.77</v>
      </c>
      <c r="K197" s="6">
        <v>3653073.16</v>
      </c>
      <c r="L197" s="7">
        <v>3889913.82</v>
      </c>
      <c r="M197" s="6">
        <v>55524240.829999998</v>
      </c>
    </row>
    <row r="198" spans="1:13" x14ac:dyDescent="0.25">
      <c r="A198" s="8" t="s">
        <v>58</v>
      </c>
      <c r="B198" s="8" t="s">
        <v>93</v>
      </c>
      <c r="C198" s="8" t="s">
        <v>617</v>
      </c>
      <c r="D198" s="8" t="s">
        <v>850</v>
      </c>
      <c r="E198" s="7">
        <v>19.720109999999998</v>
      </c>
      <c r="F198" s="7">
        <v>978690.93</v>
      </c>
      <c r="G198" s="6">
        <v>19299892.82</v>
      </c>
      <c r="H198" s="7">
        <v>0</v>
      </c>
      <c r="I198" s="6">
        <v>0</v>
      </c>
      <c r="J198" s="7">
        <v>52635.19</v>
      </c>
      <c r="K198" s="6">
        <v>1037971.74</v>
      </c>
      <c r="L198" s="7">
        <v>-52635.19</v>
      </c>
      <c r="M198" s="6">
        <v>-1037971.74</v>
      </c>
    </row>
    <row r="199" spans="1:13" x14ac:dyDescent="0.25">
      <c r="A199" s="8" t="s">
        <v>58</v>
      </c>
      <c r="B199" s="8" t="s">
        <v>93</v>
      </c>
      <c r="C199" s="8" t="s">
        <v>618</v>
      </c>
      <c r="D199" s="8" t="s">
        <v>850</v>
      </c>
      <c r="E199" s="7">
        <v>19.720109999999998</v>
      </c>
      <c r="F199" s="7">
        <v>80293.820000000007</v>
      </c>
      <c r="G199" s="6">
        <v>1583402.99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58</v>
      </c>
      <c r="B200" s="8" t="s">
        <v>93</v>
      </c>
      <c r="C200" s="8" t="s">
        <v>619</v>
      </c>
      <c r="D200" s="8" t="s">
        <v>850</v>
      </c>
      <c r="E200" s="7">
        <v>19.720109999999998</v>
      </c>
      <c r="F200" s="7">
        <v>578370.06000000006</v>
      </c>
      <c r="G200" s="6">
        <v>11405521.23</v>
      </c>
      <c r="H200" s="7">
        <v>1500</v>
      </c>
      <c r="I200" s="6">
        <v>29580.09</v>
      </c>
      <c r="J200" s="7">
        <v>3081.66</v>
      </c>
      <c r="K200" s="6">
        <v>60770.67</v>
      </c>
      <c r="L200" s="7">
        <v>-1581.66</v>
      </c>
      <c r="M200" s="6">
        <v>-31190.58</v>
      </c>
    </row>
    <row r="201" spans="1:13" x14ac:dyDescent="0.25">
      <c r="A201" s="8" t="s">
        <v>58</v>
      </c>
      <c r="B201" s="8" t="s">
        <v>93</v>
      </c>
      <c r="C201" s="8" t="s">
        <v>620</v>
      </c>
      <c r="D201" s="8" t="s">
        <v>847</v>
      </c>
      <c r="E201" s="7">
        <v>14.273899999999999</v>
      </c>
      <c r="F201" s="7">
        <v>23921283.82</v>
      </c>
      <c r="G201" s="6">
        <v>341450013.13999999</v>
      </c>
      <c r="H201" s="7">
        <v>82834.44</v>
      </c>
      <c r="I201" s="6">
        <v>1182370.51</v>
      </c>
      <c r="J201" s="7">
        <v>389566.37</v>
      </c>
      <c r="K201" s="6">
        <v>5560631.4100000001</v>
      </c>
      <c r="L201" s="7">
        <v>-306731.93</v>
      </c>
      <c r="M201" s="6">
        <v>-4378260.9000000004</v>
      </c>
    </row>
    <row r="202" spans="1:13" x14ac:dyDescent="0.25">
      <c r="A202" s="8" t="s">
        <v>58</v>
      </c>
      <c r="B202" s="8" t="s">
        <v>93</v>
      </c>
      <c r="C202" s="8" t="s">
        <v>621</v>
      </c>
      <c r="D202" s="8" t="s">
        <v>847</v>
      </c>
      <c r="E202" s="7">
        <v>14.273899999999999</v>
      </c>
      <c r="F202" s="7">
        <v>549770.76</v>
      </c>
      <c r="G202" s="6">
        <v>7847372.9199999999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58</v>
      </c>
      <c r="B203" s="8" t="s">
        <v>93</v>
      </c>
      <c r="C203" s="8" t="s">
        <v>622</v>
      </c>
      <c r="D203" s="8" t="s">
        <v>847</v>
      </c>
      <c r="E203" s="7">
        <v>14.273899</v>
      </c>
      <c r="F203" s="7">
        <v>1666705.65</v>
      </c>
      <c r="G203" s="6">
        <v>23790389.760000002</v>
      </c>
      <c r="H203" s="7">
        <v>59087.69</v>
      </c>
      <c r="I203" s="6">
        <v>843411.75</v>
      </c>
      <c r="J203" s="7">
        <v>7603.13</v>
      </c>
      <c r="K203" s="6">
        <v>108526.32</v>
      </c>
      <c r="L203" s="7">
        <v>51484.56</v>
      </c>
      <c r="M203" s="6">
        <v>734885.43</v>
      </c>
    </row>
    <row r="204" spans="1:13" x14ac:dyDescent="0.25">
      <c r="A204" s="8" t="s">
        <v>58</v>
      </c>
      <c r="B204" s="8" t="s">
        <v>93</v>
      </c>
      <c r="C204" s="8" t="s">
        <v>623</v>
      </c>
      <c r="D204" s="8" t="s">
        <v>850</v>
      </c>
      <c r="E204" s="7">
        <v>19.720109000000001</v>
      </c>
      <c r="F204" s="7">
        <v>1129002.21</v>
      </c>
      <c r="G204" s="6">
        <v>22264047.719999999</v>
      </c>
      <c r="H204" s="7">
        <v>12486.44</v>
      </c>
      <c r="I204" s="6">
        <v>246233.97</v>
      </c>
      <c r="J204" s="7">
        <v>24500</v>
      </c>
      <c r="K204" s="6">
        <v>483142.7</v>
      </c>
      <c r="L204" s="7">
        <v>-12013.56</v>
      </c>
      <c r="M204" s="6">
        <v>-236908.72</v>
      </c>
    </row>
    <row r="205" spans="1:13" x14ac:dyDescent="0.25">
      <c r="A205" s="8" t="s">
        <v>58</v>
      </c>
      <c r="B205" s="8" t="s">
        <v>93</v>
      </c>
      <c r="C205" s="8" t="s">
        <v>624</v>
      </c>
      <c r="D205" s="8" t="s">
        <v>850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58</v>
      </c>
      <c r="B206" s="8" t="s">
        <v>93</v>
      </c>
      <c r="C206" s="8" t="s">
        <v>625</v>
      </c>
      <c r="D206" s="8" t="s">
        <v>850</v>
      </c>
      <c r="E206" s="7">
        <v>19.720109000000001</v>
      </c>
      <c r="F206" s="7">
        <v>284316.15000000002</v>
      </c>
      <c r="G206" s="6">
        <v>5606745.6900000004</v>
      </c>
      <c r="H206" s="7">
        <v>21199.99</v>
      </c>
      <c r="I206" s="6">
        <v>418066.18</v>
      </c>
      <c r="J206" s="7">
        <v>0</v>
      </c>
      <c r="K206" s="6">
        <v>0</v>
      </c>
      <c r="L206" s="7">
        <v>21199.99</v>
      </c>
      <c r="M206" s="6">
        <v>418066.18</v>
      </c>
    </row>
    <row r="207" spans="1:13" x14ac:dyDescent="0.25">
      <c r="A207" s="8" t="s">
        <v>58</v>
      </c>
      <c r="B207" s="8" t="s">
        <v>93</v>
      </c>
      <c r="C207" s="8" t="s">
        <v>626</v>
      </c>
      <c r="D207" s="8" t="s">
        <v>847</v>
      </c>
      <c r="E207" s="7">
        <v>14.273899999999999</v>
      </c>
      <c r="F207" s="7">
        <v>30597837.41</v>
      </c>
      <c r="G207" s="6">
        <v>436750471.47000003</v>
      </c>
      <c r="H207" s="7">
        <v>0</v>
      </c>
      <c r="I207" s="6">
        <v>0</v>
      </c>
      <c r="J207" s="7">
        <v>426442.54</v>
      </c>
      <c r="K207" s="6">
        <v>6086998.1500000004</v>
      </c>
      <c r="L207" s="7">
        <v>-426442.54</v>
      </c>
      <c r="M207" s="6">
        <v>-6086998.1500000004</v>
      </c>
    </row>
    <row r="208" spans="1:13" x14ac:dyDescent="0.25">
      <c r="A208" s="8" t="s">
        <v>58</v>
      </c>
      <c r="B208" s="8" t="s">
        <v>93</v>
      </c>
      <c r="C208" s="8" t="s">
        <v>627</v>
      </c>
      <c r="D208" s="8" t="s">
        <v>847</v>
      </c>
      <c r="E208" s="7">
        <v>14.273899999999999</v>
      </c>
      <c r="F208" s="7">
        <v>510521.66</v>
      </c>
      <c r="G208" s="6">
        <v>7287135.1799999997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58</v>
      </c>
      <c r="B209" s="8" t="s">
        <v>93</v>
      </c>
      <c r="C209" s="8" t="s">
        <v>628</v>
      </c>
      <c r="D209" s="8" t="s">
        <v>847</v>
      </c>
      <c r="E209" s="7">
        <v>14.273899</v>
      </c>
      <c r="F209" s="7">
        <v>2052356.65</v>
      </c>
      <c r="G209" s="6">
        <v>29295133.579999998</v>
      </c>
      <c r="H209" s="7">
        <v>152292.19</v>
      </c>
      <c r="I209" s="6">
        <v>2173803.4700000002</v>
      </c>
      <c r="J209" s="7">
        <v>78.650000000000006</v>
      </c>
      <c r="K209" s="6">
        <v>1122.6400000000001</v>
      </c>
      <c r="L209" s="7">
        <v>152213.54</v>
      </c>
      <c r="M209" s="6">
        <v>2172680.83</v>
      </c>
    </row>
    <row r="210" spans="1:13" x14ac:dyDescent="0.25">
      <c r="A210" s="8" t="s">
        <v>59</v>
      </c>
      <c r="B210" s="8" t="s">
        <v>863</v>
      </c>
      <c r="C210" s="8" t="s">
        <v>640</v>
      </c>
      <c r="D210" s="8" t="s">
        <v>847</v>
      </c>
      <c r="E210" s="7">
        <v>14.278748999999999</v>
      </c>
      <c r="F210" s="7">
        <v>41351719.229999997</v>
      </c>
      <c r="G210" s="6">
        <v>590450857.88</v>
      </c>
      <c r="H210" s="7">
        <v>50665.46</v>
      </c>
      <c r="I210" s="6">
        <v>734089.41</v>
      </c>
      <c r="J210" s="7">
        <v>29221.94</v>
      </c>
      <c r="K210" s="6">
        <v>402860.97</v>
      </c>
      <c r="L210" s="7">
        <v>21443.52</v>
      </c>
      <c r="M210" s="6">
        <v>331228.43</v>
      </c>
    </row>
    <row r="211" spans="1:13" x14ac:dyDescent="0.25">
      <c r="A211" s="8" t="s">
        <v>59</v>
      </c>
      <c r="B211" s="8" t="s">
        <v>863</v>
      </c>
      <c r="C211" s="8" t="s">
        <v>645</v>
      </c>
      <c r="D211" s="8" t="s">
        <v>847</v>
      </c>
      <c r="E211" s="7">
        <v>14.278748999999999</v>
      </c>
      <c r="F211" s="7">
        <v>217751050.88999999</v>
      </c>
      <c r="G211" s="6">
        <v>3109212802.0999999</v>
      </c>
      <c r="H211" s="7">
        <v>17873856.609999999</v>
      </c>
      <c r="I211" s="6">
        <v>251073834.22</v>
      </c>
      <c r="J211" s="7">
        <v>3546684.87</v>
      </c>
      <c r="K211" s="6">
        <v>49843393.350000001</v>
      </c>
      <c r="L211" s="7">
        <v>14327171.74</v>
      </c>
      <c r="M211" s="6">
        <v>201230440.87</v>
      </c>
    </row>
    <row r="212" spans="1:13" x14ac:dyDescent="0.25">
      <c r="A212" s="8" t="s">
        <v>59</v>
      </c>
      <c r="B212" s="8" t="s">
        <v>863</v>
      </c>
      <c r="C212" s="8" t="s">
        <v>646</v>
      </c>
      <c r="D212" s="8" t="s">
        <v>847</v>
      </c>
      <c r="E212" s="7">
        <v>14.278748999999999</v>
      </c>
      <c r="F212" s="7">
        <v>375008952.13</v>
      </c>
      <c r="G212" s="6">
        <v>5354659048</v>
      </c>
      <c r="H212" s="7">
        <v>30318832.59</v>
      </c>
      <c r="I212" s="6">
        <v>419251124.07999998</v>
      </c>
      <c r="J212" s="7">
        <v>7519761.75</v>
      </c>
      <c r="K212" s="6">
        <v>103902476.28</v>
      </c>
      <c r="L212" s="7">
        <v>22799070.84</v>
      </c>
      <c r="M212" s="6">
        <v>315348647.80000001</v>
      </c>
    </row>
    <row r="213" spans="1:13" x14ac:dyDescent="0.25">
      <c r="A213" s="8" t="s">
        <v>59</v>
      </c>
      <c r="B213" s="8" t="s">
        <v>863</v>
      </c>
      <c r="C213" s="8" t="s">
        <v>647</v>
      </c>
      <c r="D213" s="8" t="s">
        <v>847</v>
      </c>
      <c r="E213" s="7">
        <v>14.278748999999999</v>
      </c>
      <c r="F213" s="7">
        <v>563869140.63</v>
      </c>
      <c r="G213" s="6">
        <v>8051346450.8999996</v>
      </c>
      <c r="H213" s="7">
        <v>23605693.600000001</v>
      </c>
      <c r="I213" s="6">
        <v>331624914.61000001</v>
      </c>
      <c r="J213" s="7">
        <v>16554409.76</v>
      </c>
      <c r="K213" s="6">
        <v>231897591.25</v>
      </c>
      <c r="L213" s="7">
        <v>7051283.8399999999</v>
      </c>
      <c r="M213" s="6">
        <v>99727323.349999994</v>
      </c>
    </row>
    <row r="214" spans="1:13" x14ac:dyDescent="0.25">
      <c r="A214" s="8" t="s">
        <v>59</v>
      </c>
      <c r="B214" s="8" t="s">
        <v>93</v>
      </c>
      <c r="C214" s="8" t="s">
        <v>640</v>
      </c>
      <c r="D214" s="8" t="s">
        <v>847</v>
      </c>
      <c r="E214" s="7">
        <v>14.278748999999999</v>
      </c>
      <c r="F214" s="7">
        <v>4299223.25</v>
      </c>
      <c r="G214" s="6">
        <v>61387533.729999997</v>
      </c>
      <c r="H214" s="7">
        <v>275180.2</v>
      </c>
      <c r="I214" s="6">
        <v>3759905.31</v>
      </c>
      <c r="J214" s="7">
        <v>291894.51</v>
      </c>
      <c r="K214" s="6">
        <v>3992514.16</v>
      </c>
      <c r="L214" s="7">
        <v>-16714.310000000001</v>
      </c>
      <c r="M214" s="6">
        <v>-232608.85</v>
      </c>
    </row>
    <row r="215" spans="1:13" x14ac:dyDescent="0.25">
      <c r="A215" s="8" t="s">
        <v>59</v>
      </c>
      <c r="B215" s="8" t="s">
        <v>93</v>
      </c>
      <c r="C215" s="8" t="s">
        <v>645</v>
      </c>
      <c r="D215" s="8" t="s">
        <v>847</v>
      </c>
      <c r="E215" s="7">
        <v>14.278748999999999</v>
      </c>
      <c r="F215" s="7">
        <v>3777788.25</v>
      </c>
      <c r="G215" s="6">
        <v>53942093.729999997</v>
      </c>
      <c r="H215" s="7">
        <v>778850.24</v>
      </c>
      <c r="I215" s="6">
        <v>10781650.01</v>
      </c>
      <c r="J215" s="7">
        <v>365299.96</v>
      </c>
      <c r="K215" s="6">
        <v>5237179.7300000004</v>
      </c>
      <c r="L215" s="7">
        <v>413550.28</v>
      </c>
      <c r="M215" s="6">
        <v>5544470.2800000003</v>
      </c>
    </row>
    <row r="216" spans="1:13" x14ac:dyDescent="0.25">
      <c r="A216" s="8" t="s">
        <v>59</v>
      </c>
      <c r="B216" s="8" t="s">
        <v>93</v>
      </c>
      <c r="C216" s="8" t="s">
        <v>646</v>
      </c>
      <c r="D216" s="8" t="s">
        <v>847</v>
      </c>
      <c r="E216" s="7">
        <v>14.278748999999999</v>
      </c>
      <c r="F216" s="7">
        <v>24808226.93</v>
      </c>
      <c r="G216" s="6">
        <v>354230468.45999998</v>
      </c>
      <c r="H216" s="7">
        <v>137778.53</v>
      </c>
      <c r="I216" s="6">
        <v>1887013.77</v>
      </c>
      <c r="J216" s="7">
        <v>744280.35</v>
      </c>
      <c r="K216" s="6">
        <v>10711615.4</v>
      </c>
      <c r="L216" s="7">
        <v>-606501.81999999995</v>
      </c>
      <c r="M216" s="6">
        <v>-8824601.6300000008</v>
      </c>
    </row>
    <row r="217" spans="1:13" x14ac:dyDescent="0.25">
      <c r="A217" s="8" t="s">
        <v>59</v>
      </c>
      <c r="B217" s="8" t="s">
        <v>93</v>
      </c>
      <c r="C217" s="8" t="s">
        <v>647</v>
      </c>
      <c r="D217" s="8" t="s">
        <v>847</v>
      </c>
      <c r="E217" s="7">
        <v>14.278748999999999</v>
      </c>
      <c r="F217" s="7">
        <v>103619417.45</v>
      </c>
      <c r="G217" s="6">
        <v>1479555749.3</v>
      </c>
      <c r="H217" s="7">
        <v>702511.09</v>
      </c>
      <c r="I217" s="6">
        <v>9833934.3399999999</v>
      </c>
      <c r="J217" s="7">
        <v>1090653.48</v>
      </c>
      <c r="K217" s="6">
        <v>15365576.18</v>
      </c>
      <c r="L217" s="7">
        <v>-388142.39</v>
      </c>
      <c r="M217" s="6">
        <v>-5531641.8499999996</v>
      </c>
    </row>
    <row r="218" spans="1:13" x14ac:dyDescent="0.25">
      <c r="A218" s="8" t="s">
        <v>60</v>
      </c>
      <c r="B218" s="8" t="s">
        <v>863</v>
      </c>
      <c r="C218" s="8" t="s">
        <v>651</v>
      </c>
      <c r="D218" s="8" t="s">
        <v>847</v>
      </c>
      <c r="E218" s="7">
        <v>14.278748999999999</v>
      </c>
      <c r="F218" s="7">
        <v>347600810.93000001</v>
      </c>
      <c r="G218" s="6">
        <v>4963305053.8000002</v>
      </c>
      <c r="H218" s="7">
        <v>832874.53</v>
      </c>
      <c r="I218" s="6">
        <v>11355872.99</v>
      </c>
      <c r="J218" s="7">
        <v>125224.06</v>
      </c>
      <c r="K218" s="6">
        <v>1726370.2</v>
      </c>
      <c r="L218" s="7">
        <v>707650.47</v>
      </c>
      <c r="M218" s="6">
        <v>9629502.7899999991</v>
      </c>
    </row>
    <row r="219" spans="1:13" x14ac:dyDescent="0.25">
      <c r="A219" s="8" t="s">
        <v>60</v>
      </c>
      <c r="B219" s="8" t="s">
        <v>93</v>
      </c>
      <c r="C219" s="8" t="s">
        <v>651</v>
      </c>
      <c r="D219" s="8" t="s">
        <v>847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61</v>
      </c>
      <c r="B220" s="8" t="s">
        <v>863</v>
      </c>
      <c r="C220" s="8" t="s">
        <v>655</v>
      </c>
      <c r="D220" s="8" t="s">
        <v>847</v>
      </c>
      <c r="E220" s="7">
        <v>14.316799</v>
      </c>
      <c r="F220" s="7">
        <v>16556777.17</v>
      </c>
      <c r="G220" s="6">
        <v>237040067.34999999</v>
      </c>
      <c r="H220" s="7">
        <v>171.03</v>
      </c>
      <c r="I220" s="6">
        <v>2448.54</v>
      </c>
      <c r="J220" s="7">
        <v>270000.02</v>
      </c>
      <c r="K220" s="6">
        <v>3865536.29</v>
      </c>
      <c r="L220" s="7">
        <v>-269828.99</v>
      </c>
      <c r="M220" s="6">
        <v>-3863087.75</v>
      </c>
    </row>
    <row r="221" spans="1:13" x14ac:dyDescent="0.25">
      <c r="A221" s="8" t="s">
        <v>61</v>
      </c>
      <c r="B221" s="8" t="s">
        <v>863</v>
      </c>
      <c r="C221" s="8" t="s">
        <v>656</v>
      </c>
      <c r="D221" s="8" t="s">
        <v>847</v>
      </c>
      <c r="E221" s="7">
        <v>14.316799</v>
      </c>
      <c r="F221" s="7">
        <v>9226337.4700000007</v>
      </c>
      <c r="G221" s="6">
        <v>132091628.26000001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61</v>
      </c>
      <c r="B222" s="8" t="s">
        <v>863</v>
      </c>
      <c r="C222" s="8" t="s">
        <v>659</v>
      </c>
      <c r="D222" s="8" t="s">
        <v>847</v>
      </c>
      <c r="E222" s="7">
        <v>14.316800000000001</v>
      </c>
      <c r="F222" s="7">
        <v>2024312.87</v>
      </c>
      <c r="G222" s="6">
        <v>28981682.550000001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61</v>
      </c>
      <c r="B223" s="8" t="s">
        <v>93</v>
      </c>
      <c r="C223" s="8" t="s">
        <v>655</v>
      </c>
      <c r="D223" s="8" t="s">
        <v>847</v>
      </c>
      <c r="E223" s="7">
        <v>14.316800000000001</v>
      </c>
      <c r="F223" s="7">
        <v>3631576.67</v>
      </c>
      <c r="G223" s="6">
        <v>51992556.890000001</v>
      </c>
      <c r="H223" s="7">
        <v>0</v>
      </c>
      <c r="I223" s="6">
        <v>0</v>
      </c>
      <c r="J223" s="7">
        <v>83004.27</v>
      </c>
      <c r="K223" s="6">
        <v>1188355.55</v>
      </c>
      <c r="L223" s="7">
        <v>-83004.27</v>
      </c>
      <c r="M223" s="6">
        <v>-1188355.55</v>
      </c>
    </row>
    <row r="224" spans="1:13" x14ac:dyDescent="0.25">
      <c r="A224" s="8" t="s">
        <v>61</v>
      </c>
      <c r="B224" s="8" t="s">
        <v>93</v>
      </c>
      <c r="C224" s="8" t="s">
        <v>656</v>
      </c>
      <c r="D224" s="8" t="s">
        <v>847</v>
      </c>
      <c r="E224" s="7">
        <v>14.316800000000001</v>
      </c>
      <c r="F224" s="7">
        <v>2791799.15</v>
      </c>
      <c r="G224" s="6">
        <v>39969630.100000001</v>
      </c>
      <c r="H224" s="7">
        <v>30369.07</v>
      </c>
      <c r="I224" s="6">
        <v>434787.89</v>
      </c>
      <c r="J224" s="7">
        <v>3406.87</v>
      </c>
      <c r="K224" s="6">
        <v>48775.44</v>
      </c>
      <c r="L224" s="7">
        <v>26962.2</v>
      </c>
      <c r="M224" s="6">
        <v>386012.45</v>
      </c>
    </row>
    <row r="225" spans="1:13" x14ac:dyDescent="0.25">
      <c r="A225" s="8" t="s">
        <v>61</v>
      </c>
      <c r="B225" s="8" t="s">
        <v>93</v>
      </c>
      <c r="C225" s="8" t="s">
        <v>659</v>
      </c>
      <c r="D225" s="8" t="s">
        <v>847</v>
      </c>
      <c r="E225" s="7">
        <v>14.316800000000001</v>
      </c>
      <c r="F225" s="7">
        <v>182576.13</v>
      </c>
      <c r="G225" s="6">
        <v>2613905.98</v>
      </c>
      <c r="H225" s="7">
        <v>8.9499999999999993</v>
      </c>
      <c r="I225" s="6">
        <v>128.16999999999999</v>
      </c>
      <c r="J225" s="7">
        <v>213.08</v>
      </c>
      <c r="K225" s="6">
        <v>3050.68</v>
      </c>
      <c r="L225" s="7">
        <v>-204.13</v>
      </c>
      <c r="M225" s="6">
        <v>-2922.51</v>
      </c>
    </row>
    <row r="226" spans="1:13" x14ac:dyDescent="0.25">
      <c r="A226" s="8" t="s">
        <v>62</v>
      </c>
      <c r="B226" s="8" t="s">
        <v>863</v>
      </c>
      <c r="C226" s="8" t="s">
        <v>62</v>
      </c>
      <c r="D226" s="8" t="s">
        <v>847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62</v>
      </c>
      <c r="B227" s="8" t="s">
        <v>93</v>
      </c>
      <c r="C227" s="8" t="s">
        <v>62</v>
      </c>
      <c r="D227" s="8" t="s">
        <v>847</v>
      </c>
      <c r="E227" s="7">
        <v>14.269999</v>
      </c>
      <c r="F227" s="7">
        <v>128650040.8</v>
      </c>
      <c r="G227" s="6">
        <v>1835836082.2</v>
      </c>
      <c r="H227" s="7">
        <v>8053996.1500000004</v>
      </c>
      <c r="I227" s="6">
        <v>114930525.06</v>
      </c>
      <c r="J227" s="7">
        <v>30704708.629999999</v>
      </c>
      <c r="K227" s="6">
        <v>438156192.14999998</v>
      </c>
      <c r="L227" s="7">
        <v>-22650712.48</v>
      </c>
      <c r="M227" s="6">
        <v>-323225667.08999997</v>
      </c>
    </row>
    <row r="228" spans="1:13" x14ac:dyDescent="0.25">
      <c r="A228" s="8" t="s">
        <v>66</v>
      </c>
      <c r="B228" s="8" t="s">
        <v>863</v>
      </c>
      <c r="C228" s="8" t="s">
        <v>669</v>
      </c>
      <c r="D228" s="8" t="s">
        <v>847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66</v>
      </c>
      <c r="B229" s="8" t="s">
        <v>863</v>
      </c>
      <c r="C229" s="8" t="s">
        <v>670</v>
      </c>
      <c r="D229" s="8" t="s">
        <v>850</v>
      </c>
      <c r="E229" s="7">
        <v>19.720099000000001</v>
      </c>
      <c r="F229" s="7">
        <v>9329166.6199999992</v>
      </c>
      <c r="G229" s="6">
        <v>183972098.66</v>
      </c>
      <c r="H229" s="7">
        <v>912962.67</v>
      </c>
      <c r="I229" s="6">
        <v>18003715.149999999</v>
      </c>
      <c r="J229" s="7">
        <v>51000</v>
      </c>
      <c r="K229" s="6">
        <v>1005725.1</v>
      </c>
      <c r="L229" s="7">
        <v>861962.67</v>
      </c>
      <c r="M229" s="6">
        <v>16997990.050000001</v>
      </c>
    </row>
    <row r="230" spans="1:13" x14ac:dyDescent="0.25">
      <c r="A230" s="8" t="s">
        <v>66</v>
      </c>
      <c r="B230" s="8" t="s">
        <v>863</v>
      </c>
      <c r="C230" s="8" t="s">
        <v>671</v>
      </c>
      <c r="D230" s="8" t="s">
        <v>847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66</v>
      </c>
      <c r="B231" s="8" t="s">
        <v>863</v>
      </c>
      <c r="C231" s="8" t="s">
        <v>672</v>
      </c>
      <c r="D231" s="8" t="s">
        <v>850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66</v>
      </c>
      <c r="B232" s="8" t="s">
        <v>863</v>
      </c>
      <c r="C232" s="8" t="s">
        <v>673</v>
      </c>
      <c r="D232" s="8" t="s">
        <v>847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66</v>
      </c>
      <c r="B233" s="8" t="s">
        <v>863</v>
      </c>
      <c r="C233" s="8" t="s">
        <v>674</v>
      </c>
      <c r="D233" s="8" t="s">
        <v>847</v>
      </c>
      <c r="E233" s="7">
        <v>14.274499</v>
      </c>
      <c r="F233" s="7">
        <v>27883762.050000001</v>
      </c>
      <c r="G233" s="6">
        <v>398026761.38</v>
      </c>
      <c r="H233" s="7">
        <v>3133247.57</v>
      </c>
      <c r="I233" s="6">
        <v>44725542.439999998</v>
      </c>
      <c r="J233" s="7">
        <v>4950000</v>
      </c>
      <c r="K233" s="6">
        <v>70658775</v>
      </c>
      <c r="L233" s="7">
        <v>-1816752.43</v>
      </c>
      <c r="M233" s="6">
        <v>-25933232.559999999</v>
      </c>
    </row>
    <row r="234" spans="1:13" x14ac:dyDescent="0.25">
      <c r="A234" s="8" t="s">
        <v>66</v>
      </c>
      <c r="B234" s="8" t="s">
        <v>863</v>
      </c>
      <c r="C234" s="8" t="s">
        <v>675</v>
      </c>
      <c r="D234" s="8" t="s">
        <v>847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66</v>
      </c>
      <c r="B235" s="8" t="s">
        <v>863</v>
      </c>
      <c r="C235" s="8" t="s">
        <v>676</v>
      </c>
      <c r="D235" s="8" t="s">
        <v>847</v>
      </c>
      <c r="E235" s="7">
        <v>14.274499</v>
      </c>
      <c r="F235" s="7">
        <v>4086937.49</v>
      </c>
      <c r="G235" s="6">
        <v>58338989.200000003</v>
      </c>
      <c r="H235" s="7">
        <v>658106.51</v>
      </c>
      <c r="I235" s="6">
        <v>9394141.3800000008</v>
      </c>
      <c r="J235" s="7">
        <v>0</v>
      </c>
      <c r="K235" s="6">
        <v>0</v>
      </c>
      <c r="L235" s="7">
        <v>658106.51</v>
      </c>
      <c r="M235" s="6">
        <v>9394141.3800000008</v>
      </c>
    </row>
    <row r="236" spans="1:13" x14ac:dyDescent="0.25">
      <c r="A236" s="8" t="s">
        <v>66</v>
      </c>
      <c r="B236" s="8" t="s">
        <v>93</v>
      </c>
      <c r="C236" s="8" t="s">
        <v>669</v>
      </c>
      <c r="D236" s="8" t="s">
        <v>847</v>
      </c>
      <c r="E236" s="7">
        <v>14.274499</v>
      </c>
      <c r="F236" s="7">
        <v>6016467.2199999997</v>
      </c>
      <c r="G236" s="6">
        <v>85882061.329999998</v>
      </c>
      <c r="H236" s="7">
        <v>1338861.52</v>
      </c>
      <c r="I236" s="6">
        <v>19111578.77</v>
      </c>
      <c r="J236" s="7">
        <v>14764.46</v>
      </c>
      <c r="K236" s="6">
        <v>210755.28</v>
      </c>
      <c r="L236" s="7">
        <v>1324097.06</v>
      </c>
      <c r="M236" s="6">
        <v>18900823.48</v>
      </c>
    </row>
    <row r="237" spans="1:13" x14ac:dyDescent="0.25">
      <c r="A237" s="8" t="s">
        <v>66</v>
      </c>
      <c r="B237" s="8" t="s">
        <v>93</v>
      </c>
      <c r="C237" s="8" t="s">
        <v>670</v>
      </c>
      <c r="D237" s="8" t="s">
        <v>850</v>
      </c>
      <c r="E237" s="7">
        <v>19.720099000000001</v>
      </c>
      <c r="F237" s="7">
        <v>57607443.829999998</v>
      </c>
      <c r="G237" s="6">
        <v>1136024553.0699999</v>
      </c>
      <c r="H237" s="7">
        <v>3878558.83</v>
      </c>
      <c r="I237" s="6">
        <v>76485567.980000004</v>
      </c>
      <c r="J237" s="7">
        <v>1469042.03</v>
      </c>
      <c r="K237" s="6">
        <v>28969655.739999998</v>
      </c>
      <c r="L237" s="7">
        <v>2409516.7999999998</v>
      </c>
      <c r="M237" s="6">
        <v>47515912.25</v>
      </c>
    </row>
    <row r="238" spans="1:13" x14ac:dyDescent="0.25">
      <c r="A238" s="8" t="s">
        <v>66</v>
      </c>
      <c r="B238" s="8" t="s">
        <v>93</v>
      </c>
      <c r="C238" s="8" t="s">
        <v>671</v>
      </c>
      <c r="D238" s="8" t="s">
        <v>847</v>
      </c>
      <c r="E238" s="7">
        <v>14.274499</v>
      </c>
      <c r="F238" s="7">
        <v>5297564.41</v>
      </c>
      <c r="G238" s="6">
        <v>75620083.170000002</v>
      </c>
      <c r="H238" s="7">
        <v>1023468.69</v>
      </c>
      <c r="I238" s="6">
        <v>14609503.82</v>
      </c>
      <c r="J238" s="7">
        <v>2963.51</v>
      </c>
      <c r="K238" s="6">
        <v>42302.62</v>
      </c>
      <c r="L238" s="7">
        <v>1020505.18</v>
      </c>
      <c r="M238" s="6">
        <v>14567201.189999999</v>
      </c>
    </row>
    <row r="239" spans="1:13" x14ac:dyDescent="0.25">
      <c r="A239" s="8" t="s">
        <v>66</v>
      </c>
      <c r="B239" s="8" t="s">
        <v>93</v>
      </c>
      <c r="C239" s="8" t="s">
        <v>672</v>
      </c>
      <c r="D239" s="8" t="s">
        <v>850</v>
      </c>
      <c r="E239" s="7">
        <v>19.720099999999999</v>
      </c>
      <c r="F239" s="7">
        <v>23044373.460000001</v>
      </c>
      <c r="G239" s="6">
        <v>454437349.06999999</v>
      </c>
      <c r="H239" s="7">
        <v>2690655.03</v>
      </c>
      <c r="I239" s="6">
        <v>53059986.259999998</v>
      </c>
      <c r="J239" s="7">
        <v>272238.15000000002</v>
      </c>
      <c r="K239" s="6">
        <v>5368563.54</v>
      </c>
      <c r="L239" s="7">
        <v>2418416.88</v>
      </c>
      <c r="M239" s="6">
        <v>47691422.719999999</v>
      </c>
    </row>
    <row r="240" spans="1:13" x14ac:dyDescent="0.25">
      <c r="A240" s="8" t="s">
        <v>66</v>
      </c>
      <c r="B240" s="8" t="s">
        <v>93</v>
      </c>
      <c r="C240" s="8" t="s">
        <v>673</v>
      </c>
      <c r="D240" s="8" t="s">
        <v>847</v>
      </c>
      <c r="E240" s="7">
        <v>14.274499</v>
      </c>
      <c r="F240" s="7">
        <v>13666422.01</v>
      </c>
      <c r="G240" s="6">
        <v>195081340.97999999</v>
      </c>
      <c r="H240" s="7">
        <v>395622.56</v>
      </c>
      <c r="I240" s="6">
        <v>5647314.2300000004</v>
      </c>
      <c r="J240" s="7">
        <v>21088.95</v>
      </c>
      <c r="K240" s="6">
        <v>301034.21999999997</v>
      </c>
      <c r="L240" s="7">
        <v>374533.61</v>
      </c>
      <c r="M240" s="6">
        <v>5346280.0199999996</v>
      </c>
    </row>
    <row r="241" spans="1:13" x14ac:dyDescent="0.25">
      <c r="A241" s="8" t="s">
        <v>66</v>
      </c>
      <c r="B241" s="8" t="s">
        <v>93</v>
      </c>
      <c r="C241" s="8" t="s">
        <v>674</v>
      </c>
      <c r="D241" s="8" t="s">
        <v>847</v>
      </c>
      <c r="E241" s="7">
        <v>14.2745</v>
      </c>
      <c r="F241" s="7">
        <v>12678026.92</v>
      </c>
      <c r="G241" s="6">
        <v>180972495.27000001</v>
      </c>
      <c r="H241" s="7">
        <v>1656854.85</v>
      </c>
      <c r="I241" s="6">
        <v>23650774.559999999</v>
      </c>
      <c r="J241" s="7">
        <v>913401.32</v>
      </c>
      <c r="K241" s="6">
        <v>13038347.140000001</v>
      </c>
      <c r="L241" s="7">
        <v>743453.53</v>
      </c>
      <c r="M241" s="6">
        <v>10612427.41</v>
      </c>
    </row>
    <row r="242" spans="1:13" x14ac:dyDescent="0.25">
      <c r="A242" s="8" t="s">
        <v>66</v>
      </c>
      <c r="B242" s="8" t="s">
        <v>93</v>
      </c>
      <c r="C242" s="8" t="s">
        <v>675</v>
      </c>
      <c r="D242" s="8" t="s">
        <v>847</v>
      </c>
      <c r="E242" s="7">
        <v>14.274499</v>
      </c>
      <c r="F242" s="7">
        <v>61360717.090000004</v>
      </c>
      <c r="G242" s="6">
        <v>875893556.10000002</v>
      </c>
      <c r="H242" s="7">
        <v>444106.48</v>
      </c>
      <c r="I242" s="6">
        <v>6339397.9500000002</v>
      </c>
      <c r="J242" s="7">
        <v>230678.34</v>
      </c>
      <c r="K242" s="6">
        <v>3292817.96</v>
      </c>
      <c r="L242" s="7">
        <v>213428.14</v>
      </c>
      <c r="M242" s="6">
        <v>3046579.98</v>
      </c>
    </row>
    <row r="243" spans="1:13" x14ac:dyDescent="0.25">
      <c r="A243" s="8" t="s">
        <v>66</v>
      </c>
      <c r="B243" s="8" t="s">
        <v>93</v>
      </c>
      <c r="C243" s="8" t="s">
        <v>676</v>
      </c>
      <c r="D243" s="8" t="s">
        <v>847</v>
      </c>
      <c r="E243" s="7">
        <v>14.274499</v>
      </c>
      <c r="F243" s="7">
        <v>19894615.890000001</v>
      </c>
      <c r="G243" s="6">
        <v>283985694.51999998</v>
      </c>
      <c r="H243" s="7">
        <v>3832942.21</v>
      </c>
      <c r="I243" s="6">
        <v>54713333.579999998</v>
      </c>
      <c r="J243" s="7">
        <v>144407.26999999999</v>
      </c>
      <c r="K243" s="6">
        <v>2061341.58</v>
      </c>
      <c r="L243" s="7">
        <v>3688534.94</v>
      </c>
      <c r="M243" s="6">
        <v>52651992</v>
      </c>
    </row>
    <row r="244" spans="1:13" x14ac:dyDescent="0.25">
      <c r="A244" s="8" t="s">
        <v>67</v>
      </c>
      <c r="B244" s="8" t="s">
        <v>93</v>
      </c>
      <c r="C244" s="8" t="s">
        <v>128</v>
      </c>
      <c r="D244" s="8" t="s">
        <v>847</v>
      </c>
      <c r="E244" s="7">
        <v>14.277759</v>
      </c>
      <c r="F244" s="7">
        <v>49463171.009999998</v>
      </c>
      <c r="G244" s="6">
        <v>706223261.26999998</v>
      </c>
      <c r="H244" s="7">
        <v>4029394.82</v>
      </c>
      <c r="I244" s="6">
        <v>57530730.289999999</v>
      </c>
      <c r="J244" s="7">
        <v>794215.87</v>
      </c>
      <c r="K244" s="6">
        <v>11339623.210000001</v>
      </c>
      <c r="L244" s="7">
        <v>3235178.95</v>
      </c>
      <c r="M244" s="6">
        <v>46191107.079999998</v>
      </c>
    </row>
    <row r="245" spans="1:13" x14ac:dyDescent="0.25">
      <c r="A245" s="8" t="s">
        <v>67</v>
      </c>
      <c r="B245" s="8" t="s">
        <v>93</v>
      </c>
      <c r="C245" s="8" t="s">
        <v>692</v>
      </c>
      <c r="D245" s="8" t="s">
        <v>847</v>
      </c>
      <c r="E245" s="7">
        <v>14.277759</v>
      </c>
      <c r="F245" s="7">
        <v>6555671.9299999997</v>
      </c>
      <c r="G245" s="6">
        <v>93600307.370000005</v>
      </c>
      <c r="H245" s="7">
        <v>43252.58</v>
      </c>
      <c r="I245" s="6">
        <v>617549.93999999994</v>
      </c>
      <c r="J245" s="7">
        <v>0</v>
      </c>
      <c r="K245" s="6">
        <v>0</v>
      </c>
      <c r="L245" s="7">
        <v>43252.58</v>
      </c>
      <c r="M245" s="6">
        <v>617549.93999999994</v>
      </c>
    </row>
    <row r="246" spans="1:13" x14ac:dyDescent="0.25">
      <c r="A246" s="8" t="s">
        <v>67</v>
      </c>
      <c r="B246" s="8" t="s">
        <v>93</v>
      </c>
      <c r="C246" s="8" t="s">
        <v>693</v>
      </c>
      <c r="D246" s="8" t="s">
        <v>847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67</v>
      </c>
      <c r="B247" s="8" t="s">
        <v>93</v>
      </c>
      <c r="C247" s="8" t="s">
        <v>695</v>
      </c>
      <c r="D247" s="8" t="s">
        <v>848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67</v>
      </c>
      <c r="B248" s="8" t="s">
        <v>93</v>
      </c>
      <c r="C248" s="8" t="s">
        <v>696</v>
      </c>
      <c r="D248" s="8" t="s">
        <v>848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67</v>
      </c>
      <c r="B249" s="8" t="s">
        <v>93</v>
      </c>
      <c r="C249" s="8" t="s">
        <v>697</v>
      </c>
      <c r="D249" s="8" t="s">
        <v>847</v>
      </c>
      <c r="E249" s="7">
        <v>14.277759</v>
      </c>
      <c r="F249" s="7">
        <v>12590777.24</v>
      </c>
      <c r="G249" s="6">
        <v>179768089.72999999</v>
      </c>
      <c r="H249" s="7">
        <v>2143596.29</v>
      </c>
      <c r="I249" s="6">
        <v>30605752.359999999</v>
      </c>
      <c r="J249" s="7">
        <v>32004.61</v>
      </c>
      <c r="K249" s="6">
        <v>456954.13</v>
      </c>
      <c r="L249" s="7">
        <v>2111591.6800000002</v>
      </c>
      <c r="M249" s="6">
        <v>30148798.23</v>
      </c>
    </row>
    <row r="250" spans="1:13" x14ac:dyDescent="0.25">
      <c r="A250" s="8" t="s">
        <v>67</v>
      </c>
      <c r="B250" s="8" t="s">
        <v>93</v>
      </c>
      <c r="C250" s="8" t="s">
        <v>699</v>
      </c>
      <c r="D250" s="8" t="s">
        <v>856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67</v>
      </c>
      <c r="B251" s="8" t="s">
        <v>93</v>
      </c>
      <c r="C251" s="8" t="s">
        <v>700</v>
      </c>
      <c r="D251" s="8" t="s">
        <v>856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67</v>
      </c>
      <c r="B252" s="8" t="s">
        <v>93</v>
      </c>
      <c r="C252" s="8" t="s">
        <v>701</v>
      </c>
      <c r="D252" s="8" t="s">
        <v>856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67</v>
      </c>
      <c r="B253" s="8" t="s">
        <v>93</v>
      </c>
      <c r="C253" s="8" t="s">
        <v>704</v>
      </c>
      <c r="D253" s="8" t="s">
        <v>847</v>
      </c>
      <c r="E253" s="7">
        <v>14.277759</v>
      </c>
      <c r="F253" s="7">
        <v>56745986.259999998</v>
      </c>
      <c r="G253" s="6">
        <v>810205546.11000001</v>
      </c>
      <c r="H253" s="7">
        <v>4920899</v>
      </c>
      <c r="I253" s="6">
        <v>70259412.590000004</v>
      </c>
      <c r="J253" s="7">
        <v>1475062.34</v>
      </c>
      <c r="K253" s="6">
        <v>21060585.379999999</v>
      </c>
      <c r="L253" s="7">
        <v>3445836.66</v>
      </c>
      <c r="M253" s="6">
        <v>49198827.210000001</v>
      </c>
    </row>
    <row r="254" spans="1:13" x14ac:dyDescent="0.25">
      <c r="A254" s="8" t="s">
        <v>67</v>
      </c>
      <c r="B254" s="8" t="s">
        <v>93</v>
      </c>
      <c r="C254" s="8" t="s">
        <v>705</v>
      </c>
      <c r="D254" s="8" t="s">
        <v>847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67</v>
      </c>
      <c r="B255" s="8" t="s">
        <v>93</v>
      </c>
      <c r="C255" s="8" t="s">
        <v>707</v>
      </c>
      <c r="D255" s="8" t="s">
        <v>847</v>
      </c>
      <c r="E255" s="7">
        <v>14.277759</v>
      </c>
      <c r="F255" s="7">
        <v>36855750.82</v>
      </c>
      <c r="G255" s="6">
        <v>526217547.50999999</v>
      </c>
      <c r="H255" s="7">
        <v>36176230.57</v>
      </c>
      <c r="I255" s="6">
        <v>516515520.77999997</v>
      </c>
      <c r="J255" s="7">
        <v>18900</v>
      </c>
      <c r="K255" s="6">
        <v>269849.65999999997</v>
      </c>
      <c r="L255" s="7">
        <v>36157330.57</v>
      </c>
      <c r="M255" s="6">
        <v>516245671.13</v>
      </c>
    </row>
    <row r="256" spans="1:13" x14ac:dyDescent="0.25">
      <c r="A256" s="8" t="s">
        <v>67</v>
      </c>
      <c r="B256" s="8" t="s">
        <v>93</v>
      </c>
      <c r="C256" s="8" t="s">
        <v>708</v>
      </c>
      <c r="D256" s="8" t="s">
        <v>847</v>
      </c>
      <c r="E256" s="7">
        <v>14.277759</v>
      </c>
      <c r="F256" s="7">
        <v>20936082.379999999</v>
      </c>
      <c r="G256" s="6">
        <v>298920349.72000003</v>
      </c>
      <c r="H256" s="7">
        <v>2402120</v>
      </c>
      <c r="I256" s="6">
        <v>34296891.719999999</v>
      </c>
      <c r="J256" s="7">
        <v>10878.47</v>
      </c>
      <c r="K256" s="6">
        <v>155320.18</v>
      </c>
      <c r="L256" s="7">
        <v>2391241.5299999998</v>
      </c>
      <c r="M256" s="6">
        <v>34141571.539999999</v>
      </c>
    </row>
    <row r="257" spans="1:13" x14ac:dyDescent="0.25">
      <c r="A257" s="8" t="s">
        <v>67</v>
      </c>
      <c r="B257" s="8" t="s">
        <v>93</v>
      </c>
      <c r="C257" s="8" t="s">
        <v>709</v>
      </c>
      <c r="D257" s="8" t="s">
        <v>847</v>
      </c>
      <c r="E257" s="7">
        <v>14.277759</v>
      </c>
      <c r="F257" s="7">
        <v>7797065.5800000001</v>
      </c>
      <c r="G257" s="6">
        <v>111324627.39</v>
      </c>
      <c r="H257" s="7">
        <v>16600</v>
      </c>
      <c r="I257" s="6">
        <v>237010.81</v>
      </c>
      <c r="J257" s="7">
        <v>60616.84</v>
      </c>
      <c r="K257" s="6">
        <v>865472.66</v>
      </c>
      <c r="L257" s="7">
        <v>-44016.84</v>
      </c>
      <c r="M257" s="6">
        <v>-628461.86</v>
      </c>
    </row>
    <row r="258" spans="1:13" x14ac:dyDescent="0.25">
      <c r="A258" s="8" t="s">
        <v>67</v>
      </c>
      <c r="B258" s="8" t="s">
        <v>93</v>
      </c>
      <c r="C258" s="8" t="s">
        <v>711</v>
      </c>
      <c r="D258" s="8" t="s">
        <v>848</v>
      </c>
      <c r="E258" s="7">
        <v>16.934801</v>
      </c>
      <c r="F258" s="7">
        <v>15754877.199999999</v>
      </c>
      <c r="G258" s="6">
        <v>266805710.47999999</v>
      </c>
      <c r="H258" s="7">
        <v>257000</v>
      </c>
      <c r="I258" s="6">
        <v>4352243.8600000003</v>
      </c>
      <c r="J258" s="7">
        <v>291996.92</v>
      </c>
      <c r="K258" s="6">
        <v>4944909.74</v>
      </c>
      <c r="L258" s="7">
        <v>-34996.92</v>
      </c>
      <c r="M258" s="6">
        <v>-592665.88</v>
      </c>
    </row>
    <row r="259" spans="1:13" x14ac:dyDescent="0.25">
      <c r="A259" s="8" t="s">
        <v>67</v>
      </c>
      <c r="B259" s="8" t="s">
        <v>93</v>
      </c>
      <c r="C259" s="8" t="s">
        <v>713</v>
      </c>
      <c r="D259" s="8" t="s">
        <v>847</v>
      </c>
      <c r="E259" s="7">
        <v>14.277759</v>
      </c>
      <c r="F259" s="7">
        <v>26620977.32</v>
      </c>
      <c r="G259" s="6">
        <v>380087912.63</v>
      </c>
      <c r="H259" s="7">
        <v>3053901.42</v>
      </c>
      <c r="I259" s="6">
        <v>43602870.100000001</v>
      </c>
      <c r="J259" s="7">
        <v>225699.18</v>
      </c>
      <c r="K259" s="6">
        <v>3222478.62</v>
      </c>
      <c r="L259" s="7">
        <v>2828202.24</v>
      </c>
      <c r="M259" s="6">
        <v>40380391.479999997</v>
      </c>
    </row>
    <row r="260" spans="1:13" x14ac:dyDescent="0.25">
      <c r="A260" s="8" t="s">
        <v>68</v>
      </c>
      <c r="B260" s="8" t="s">
        <v>863</v>
      </c>
      <c r="C260" s="8" t="s">
        <v>714</v>
      </c>
      <c r="D260" s="8" t="s">
        <v>847</v>
      </c>
      <c r="E260" s="7">
        <v>14.27735</v>
      </c>
      <c r="F260" s="7">
        <v>41130660.18</v>
      </c>
      <c r="G260" s="6">
        <v>587236872.17999995</v>
      </c>
      <c r="H260" s="7">
        <v>820170.57</v>
      </c>
      <c r="I260" s="6">
        <v>11709863.109999999</v>
      </c>
      <c r="J260" s="7">
        <v>53452.47</v>
      </c>
      <c r="K260" s="6">
        <v>763159.68</v>
      </c>
      <c r="L260" s="7">
        <v>766718.1</v>
      </c>
      <c r="M260" s="6">
        <v>10946703.43</v>
      </c>
    </row>
    <row r="261" spans="1:13" x14ac:dyDescent="0.25">
      <c r="A261" s="8" t="s">
        <v>68</v>
      </c>
      <c r="B261" s="8" t="s">
        <v>863</v>
      </c>
      <c r="C261" s="8" t="s">
        <v>718</v>
      </c>
      <c r="D261" s="8" t="s">
        <v>847</v>
      </c>
      <c r="E261" s="7">
        <v>14.277350999999999</v>
      </c>
      <c r="F261" s="7">
        <v>15435039.08</v>
      </c>
      <c r="G261" s="6">
        <v>220371470.71000001</v>
      </c>
      <c r="H261" s="7">
        <v>1380260.94</v>
      </c>
      <c r="I261" s="6">
        <v>19706469.91</v>
      </c>
      <c r="J261" s="7">
        <v>41477.21</v>
      </c>
      <c r="K261" s="6">
        <v>592184.68999999994</v>
      </c>
      <c r="L261" s="7">
        <v>1338783.73</v>
      </c>
      <c r="M261" s="6">
        <v>19114285.23</v>
      </c>
    </row>
    <row r="262" spans="1:13" x14ac:dyDescent="0.25">
      <c r="A262" s="8" t="s">
        <v>68</v>
      </c>
      <c r="B262" s="8" t="s">
        <v>863</v>
      </c>
      <c r="C262" s="8" t="s">
        <v>719</v>
      </c>
      <c r="D262" s="8" t="s">
        <v>847</v>
      </c>
      <c r="E262" s="7">
        <v>14.27735</v>
      </c>
      <c r="F262" s="7">
        <v>458633175.25999999</v>
      </c>
      <c r="G262" s="6">
        <v>6548066823.3999996</v>
      </c>
      <c r="H262" s="7">
        <v>25758000</v>
      </c>
      <c r="I262" s="6">
        <v>367756007.06</v>
      </c>
      <c r="J262" s="7">
        <v>28236000</v>
      </c>
      <c r="K262" s="6">
        <v>403135282.83999997</v>
      </c>
      <c r="L262" s="7">
        <v>-2478000</v>
      </c>
      <c r="M262" s="6">
        <v>-35379275.780000001</v>
      </c>
    </row>
    <row r="263" spans="1:13" x14ac:dyDescent="0.25">
      <c r="A263" s="8" t="s">
        <v>68</v>
      </c>
      <c r="B263" s="8" t="s">
        <v>863</v>
      </c>
      <c r="C263" s="8" t="s">
        <v>720</v>
      </c>
      <c r="D263" s="8" t="s">
        <v>847</v>
      </c>
      <c r="E263" s="7">
        <v>14.27735</v>
      </c>
      <c r="F263" s="7">
        <v>212346988.65000001</v>
      </c>
      <c r="G263" s="6">
        <v>3031752490.6999998</v>
      </c>
      <c r="H263" s="7">
        <v>16361000</v>
      </c>
      <c r="I263" s="6">
        <v>233591739.71000001</v>
      </c>
      <c r="J263" s="7">
        <v>17935467.289999999</v>
      </c>
      <c r="K263" s="6">
        <v>256070961.84999999</v>
      </c>
      <c r="L263" s="7">
        <v>-1574467.29</v>
      </c>
      <c r="M263" s="6">
        <v>-22479222.140000001</v>
      </c>
    </row>
    <row r="264" spans="1:13" x14ac:dyDescent="0.25">
      <c r="A264" s="8" t="s">
        <v>68</v>
      </c>
      <c r="B264" s="8" t="s">
        <v>863</v>
      </c>
      <c r="C264" s="8" t="s">
        <v>721</v>
      </c>
      <c r="D264" s="8" t="s">
        <v>847</v>
      </c>
      <c r="E264" s="7">
        <v>14.27735</v>
      </c>
      <c r="F264" s="7">
        <v>99006234.280000001</v>
      </c>
      <c r="G264" s="6">
        <v>1413546758</v>
      </c>
      <c r="H264" s="7">
        <v>745000</v>
      </c>
      <c r="I264" s="6">
        <v>10636626.5</v>
      </c>
      <c r="J264" s="7">
        <v>4135000</v>
      </c>
      <c r="K264" s="6">
        <v>59036846.390000001</v>
      </c>
      <c r="L264" s="7">
        <v>-3390000</v>
      </c>
      <c r="M264" s="6">
        <v>-48400219.890000001</v>
      </c>
    </row>
    <row r="265" spans="1:13" x14ac:dyDescent="0.25">
      <c r="A265" s="8" t="s">
        <v>68</v>
      </c>
      <c r="B265" s="8" t="s">
        <v>863</v>
      </c>
      <c r="C265" s="8" t="s">
        <v>722</v>
      </c>
      <c r="D265" s="8" t="s">
        <v>847</v>
      </c>
      <c r="E265" s="7">
        <v>14.27735</v>
      </c>
      <c r="F265" s="7">
        <v>84278234.969999999</v>
      </c>
      <c r="G265" s="6">
        <v>1203269942.3</v>
      </c>
      <c r="H265" s="7">
        <v>16000</v>
      </c>
      <c r="I265" s="6">
        <v>228437.62</v>
      </c>
      <c r="J265" s="7">
        <v>4473000</v>
      </c>
      <c r="K265" s="6">
        <v>63862591.020000003</v>
      </c>
      <c r="L265" s="7">
        <v>-4457000</v>
      </c>
      <c r="M265" s="6">
        <v>-63634153.409999996</v>
      </c>
    </row>
    <row r="266" spans="1:13" x14ac:dyDescent="0.25">
      <c r="A266" s="8" t="s">
        <v>68</v>
      </c>
      <c r="B266" s="8" t="s">
        <v>93</v>
      </c>
      <c r="C266" s="8" t="s">
        <v>714</v>
      </c>
      <c r="D266" s="8" t="s">
        <v>847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68</v>
      </c>
      <c r="B267" s="8" t="s">
        <v>93</v>
      </c>
      <c r="C267" s="8" t="s">
        <v>718</v>
      </c>
      <c r="D267" s="8" t="s">
        <v>847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68</v>
      </c>
      <c r="B268" s="8" t="s">
        <v>93</v>
      </c>
      <c r="C268" s="8" t="s">
        <v>719</v>
      </c>
      <c r="D268" s="8" t="s">
        <v>847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68</v>
      </c>
      <c r="B269" s="8" t="s">
        <v>93</v>
      </c>
      <c r="C269" s="8" t="s">
        <v>720</v>
      </c>
      <c r="D269" s="8" t="s">
        <v>847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68</v>
      </c>
      <c r="B270" s="8" t="s">
        <v>93</v>
      </c>
      <c r="C270" s="8" t="s">
        <v>721</v>
      </c>
      <c r="D270" s="8" t="s">
        <v>847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68</v>
      </c>
      <c r="B271" s="8" t="s">
        <v>93</v>
      </c>
      <c r="C271" s="8" t="s">
        <v>722</v>
      </c>
      <c r="D271" s="8" t="s">
        <v>847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70</v>
      </c>
      <c r="B272" s="8" t="s">
        <v>863</v>
      </c>
      <c r="C272" s="8" t="s">
        <v>724</v>
      </c>
      <c r="D272" s="8" t="s">
        <v>847</v>
      </c>
      <c r="E272" s="7">
        <v>14.3178</v>
      </c>
      <c r="F272" s="7">
        <v>1651760.34</v>
      </c>
      <c r="G272" s="6">
        <v>23649574.210000001</v>
      </c>
      <c r="H272" s="7">
        <v>55866</v>
      </c>
      <c r="I272" s="6">
        <v>799878.21</v>
      </c>
      <c r="J272" s="7">
        <v>0</v>
      </c>
      <c r="K272" s="6">
        <v>0</v>
      </c>
      <c r="L272" s="7">
        <v>55866</v>
      </c>
      <c r="M272" s="6">
        <v>799878.21</v>
      </c>
    </row>
    <row r="273" spans="1:13" x14ac:dyDescent="0.25">
      <c r="A273" s="8" t="s">
        <v>70</v>
      </c>
      <c r="B273" s="8" t="s">
        <v>863</v>
      </c>
      <c r="C273" s="8" t="s">
        <v>726</v>
      </c>
      <c r="D273" s="8" t="s">
        <v>847</v>
      </c>
      <c r="E273" s="7">
        <v>14.3178</v>
      </c>
      <c r="F273" s="7">
        <v>111688683.34</v>
      </c>
      <c r="G273" s="6">
        <v>1599136230.4000001</v>
      </c>
      <c r="H273" s="7">
        <v>1616425</v>
      </c>
      <c r="I273" s="6">
        <v>23143649.870000001</v>
      </c>
      <c r="J273" s="7">
        <v>1778129</v>
      </c>
      <c r="K273" s="6">
        <v>25458895.399999999</v>
      </c>
      <c r="L273" s="7">
        <v>-161704</v>
      </c>
      <c r="M273" s="6">
        <v>-2315245.5299999998</v>
      </c>
    </row>
    <row r="274" spans="1:13" x14ac:dyDescent="0.25">
      <c r="A274" s="8" t="s">
        <v>70</v>
      </c>
      <c r="B274" s="8" t="s">
        <v>93</v>
      </c>
      <c r="C274" s="8" t="s">
        <v>724</v>
      </c>
      <c r="D274" s="8" t="s">
        <v>847</v>
      </c>
      <c r="E274" s="7">
        <v>14.317799000000001</v>
      </c>
      <c r="F274" s="7">
        <v>4484344.8</v>
      </c>
      <c r="G274" s="6">
        <v>64205951.969999999</v>
      </c>
      <c r="H274" s="7">
        <v>51887</v>
      </c>
      <c r="I274" s="6">
        <v>742907.69</v>
      </c>
      <c r="J274" s="7">
        <v>0</v>
      </c>
      <c r="K274" s="6">
        <v>0</v>
      </c>
      <c r="L274" s="7">
        <v>51887</v>
      </c>
      <c r="M274" s="6">
        <v>742907.69</v>
      </c>
    </row>
    <row r="275" spans="1:13" x14ac:dyDescent="0.25">
      <c r="A275" s="8" t="s">
        <v>70</v>
      </c>
      <c r="B275" s="8" t="s">
        <v>93</v>
      </c>
      <c r="C275" s="8" t="s">
        <v>726</v>
      </c>
      <c r="D275" s="8" t="s">
        <v>847</v>
      </c>
      <c r="E275" s="7">
        <v>14.317799000000001</v>
      </c>
      <c r="F275" s="7">
        <v>29340364.59</v>
      </c>
      <c r="G275" s="6">
        <v>420089472.07999998</v>
      </c>
      <c r="H275" s="7">
        <v>622017</v>
      </c>
      <c r="I275" s="6">
        <v>8905915</v>
      </c>
      <c r="J275" s="7">
        <v>1871028</v>
      </c>
      <c r="K275" s="6">
        <v>26789004.699999999</v>
      </c>
      <c r="L275" s="7">
        <v>-1249011</v>
      </c>
      <c r="M275" s="6">
        <v>-17883089.699999999</v>
      </c>
    </row>
    <row r="276" spans="1:13" x14ac:dyDescent="0.25">
      <c r="A276" s="8" t="s">
        <v>71</v>
      </c>
      <c r="B276" s="8" t="s">
        <v>863</v>
      </c>
      <c r="C276" s="8" t="s">
        <v>727</v>
      </c>
      <c r="D276" s="8" t="s">
        <v>847</v>
      </c>
      <c r="E276" s="7">
        <v>14.3178</v>
      </c>
      <c r="F276" s="7">
        <v>32746183.460000001</v>
      </c>
      <c r="G276" s="6">
        <v>468853305.55000001</v>
      </c>
      <c r="H276" s="7">
        <v>266743</v>
      </c>
      <c r="I276" s="6">
        <v>3819172.93</v>
      </c>
      <c r="J276" s="7">
        <v>676425</v>
      </c>
      <c r="K276" s="6">
        <v>9684917.8699999992</v>
      </c>
      <c r="L276" s="7">
        <v>-409682</v>
      </c>
      <c r="M276" s="6">
        <v>-5865744.9400000004</v>
      </c>
    </row>
    <row r="277" spans="1:13" x14ac:dyDescent="0.25">
      <c r="A277" s="8" t="s">
        <v>71</v>
      </c>
      <c r="B277" s="8" t="s">
        <v>93</v>
      </c>
      <c r="C277" s="8" t="s">
        <v>727</v>
      </c>
      <c r="D277" s="8" t="s">
        <v>847</v>
      </c>
      <c r="E277" s="7">
        <v>14.317799000000001</v>
      </c>
      <c r="F277" s="7">
        <v>89018623.959999993</v>
      </c>
      <c r="G277" s="6">
        <v>1274550854.0999999</v>
      </c>
      <c r="H277" s="7">
        <v>392292</v>
      </c>
      <c r="I277" s="6">
        <v>5616758.4000000004</v>
      </c>
      <c r="J277" s="7">
        <v>10102</v>
      </c>
      <c r="K277" s="6">
        <v>144638.42000000001</v>
      </c>
      <c r="L277" s="7">
        <v>382190</v>
      </c>
      <c r="M277" s="6">
        <v>5472119.9800000004</v>
      </c>
    </row>
    <row r="278" spans="1:13" x14ac:dyDescent="0.25">
      <c r="A278" s="8" t="s">
        <v>72</v>
      </c>
      <c r="B278" s="8" t="s">
        <v>863</v>
      </c>
      <c r="C278" s="8" t="s">
        <v>72</v>
      </c>
      <c r="D278" s="8" t="s">
        <v>850</v>
      </c>
      <c r="E278" s="7">
        <v>19.762799999999999</v>
      </c>
      <c r="F278" s="7">
        <v>57823777.049999997</v>
      </c>
      <c r="G278" s="6">
        <v>1142759741.0999999</v>
      </c>
      <c r="H278" s="7">
        <v>846529</v>
      </c>
      <c r="I278" s="6">
        <v>16729783.32</v>
      </c>
      <c r="J278" s="7">
        <v>1269100</v>
      </c>
      <c r="K278" s="6">
        <v>25080969.48</v>
      </c>
      <c r="L278" s="7">
        <v>-422571</v>
      </c>
      <c r="M278" s="6">
        <v>-8351186.1600000001</v>
      </c>
    </row>
    <row r="279" spans="1:13" x14ac:dyDescent="0.25">
      <c r="A279" s="8" t="s">
        <v>72</v>
      </c>
      <c r="B279" s="8" t="s">
        <v>93</v>
      </c>
      <c r="C279" s="8" t="s">
        <v>72</v>
      </c>
      <c r="D279" s="8" t="s">
        <v>850</v>
      </c>
      <c r="E279" s="7">
        <v>19.762799000000001</v>
      </c>
      <c r="F279" s="7">
        <v>72221400.049999997</v>
      </c>
      <c r="G279" s="6">
        <v>1427297084.8</v>
      </c>
      <c r="H279" s="7">
        <v>391478</v>
      </c>
      <c r="I279" s="6">
        <v>7736701.4199999999</v>
      </c>
      <c r="J279" s="7">
        <v>2101872</v>
      </c>
      <c r="K279" s="6">
        <v>41538875.960000001</v>
      </c>
      <c r="L279" s="7">
        <v>-1710394</v>
      </c>
      <c r="M279" s="6">
        <v>-33802174.539999999</v>
      </c>
    </row>
    <row r="280" spans="1:13" x14ac:dyDescent="0.25">
      <c r="A280" s="8" t="s">
        <v>73</v>
      </c>
      <c r="B280" s="8" t="s">
        <v>863</v>
      </c>
      <c r="C280" s="8" t="s">
        <v>728</v>
      </c>
      <c r="D280" s="8" t="s">
        <v>847</v>
      </c>
      <c r="E280" s="7">
        <v>14.317799000000001</v>
      </c>
      <c r="F280" s="7">
        <v>607428096.84000003</v>
      </c>
      <c r="G280" s="6">
        <v>8697034004.8999996</v>
      </c>
      <c r="H280" s="7">
        <v>3448940</v>
      </c>
      <c r="I280" s="6">
        <v>49381233.130000003</v>
      </c>
      <c r="J280" s="7">
        <v>66103490</v>
      </c>
      <c r="K280" s="6">
        <v>946456549.12</v>
      </c>
      <c r="L280" s="7">
        <v>-62654550</v>
      </c>
      <c r="M280" s="6">
        <v>-897075315.99000001</v>
      </c>
    </row>
    <row r="281" spans="1:13" x14ac:dyDescent="0.25">
      <c r="A281" s="8" t="s">
        <v>73</v>
      </c>
      <c r="B281" s="8" t="s">
        <v>93</v>
      </c>
      <c r="C281" s="8" t="s">
        <v>728</v>
      </c>
      <c r="D281" s="8" t="s">
        <v>847</v>
      </c>
      <c r="E281" s="7">
        <v>14.3178</v>
      </c>
      <c r="F281" s="7">
        <v>374160204.73000002</v>
      </c>
      <c r="G281" s="6">
        <v>5357150979.3000002</v>
      </c>
      <c r="H281" s="7">
        <v>3542241</v>
      </c>
      <c r="I281" s="6">
        <v>50717098.189999998</v>
      </c>
      <c r="J281" s="7">
        <v>30455433</v>
      </c>
      <c r="K281" s="6">
        <v>436054798.61000001</v>
      </c>
      <c r="L281" s="7">
        <v>-26913192</v>
      </c>
      <c r="M281" s="6">
        <v>-385337700.42000002</v>
      </c>
    </row>
    <row r="282" spans="1:13" x14ac:dyDescent="0.25">
      <c r="A282" s="8" t="s">
        <v>76</v>
      </c>
      <c r="B282" s="8" t="s">
        <v>863</v>
      </c>
      <c r="C282" s="8" t="s">
        <v>730</v>
      </c>
      <c r="D282" s="8" t="s">
        <v>847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76</v>
      </c>
      <c r="B283" s="8" t="s">
        <v>93</v>
      </c>
      <c r="C283" s="8" t="s">
        <v>730</v>
      </c>
      <c r="D283" s="8" t="s">
        <v>847</v>
      </c>
      <c r="E283" s="7">
        <v>14.316799</v>
      </c>
      <c r="F283" s="7">
        <v>51586633.469999999</v>
      </c>
      <c r="G283" s="6">
        <v>738555514.05999994</v>
      </c>
      <c r="H283" s="7">
        <v>642445.80000000005</v>
      </c>
      <c r="I283" s="6">
        <v>9197768.0299999993</v>
      </c>
      <c r="J283" s="7">
        <v>708169.91</v>
      </c>
      <c r="K283" s="6">
        <v>10138726.970000001</v>
      </c>
      <c r="L283" s="7">
        <v>-65724.11</v>
      </c>
      <c r="M283" s="6">
        <v>-940958.94</v>
      </c>
    </row>
    <row r="284" spans="1:13" x14ac:dyDescent="0.25">
      <c r="A284" s="8" t="s">
        <v>79</v>
      </c>
      <c r="B284" s="8" t="s">
        <v>863</v>
      </c>
      <c r="C284" s="8" t="s">
        <v>739</v>
      </c>
      <c r="D284" s="8" t="s">
        <v>847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79</v>
      </c>
      <c r="B285" s="8" t="s">
        <v>863</v>
      </c>
      <c r="C285" s="8" t="s">
        <v>740</v>
      </c>
      <c r="D285" s="8" t="s">
        <v>847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79</v>
      </c>
      <c r="B286" s="8" t="s">
        <v>93</v>
      </c>
      <c r="C286" s="8" t="s">
        <v>739</v>
      </c>
      <c r="D286" s="8" t="s">
        <v>847</v>
      </c>
      <c r="E286" s="7">
        <v>0</v>
      </c>
      <c r="F286" s="7">
        <v>0</v>
      </c>
      <c r="G286" s="6">
        <v>0</v>
      </c>
      <c r="H286" s="7">
        <v>375670</v>
      </c>
      <c r="I286" s="6">
        <v>5362688.3600000003</v>
      </c>
      <c r="J286" s="7">
        <v>375670</v>
      </c>
      <c r="K286" s="6">
        <v>5362688.3600000003</v>
      </c>
      <c r="L286" s="7">
        <v>0</v>
      </c>
      <c r="M286" s="6">
        <v>0</v>
      </c>
    </row>
    <row r="287" spans="1:13" x14ac:dyDescent="0.25">
      <c r="A287" s="8" t="s">
        <v>79</v>
      </c>
      <c r="B287" s="8" t="s">
        <v>93</v>
      </c>
      <c r="C287" s="8" t="s">
        <v>740</v>
      </c>
      <c r="D287" s="8" t="s">
        <v>847</v>
      </c>
      <c r="E287" s="7">
        <v>0</v>
      </c>
      <c r="F287" s="7">
        <v>0</v>
      </c>
      <c r="G287" s="6">
        <v>0</v>
      </c>
      <c r="H287" s="7">
        <v>342950</v>
      </c>
      <c r="I287" s="6">
        <v>4895610.4400000004</v>
      </c>
      <c r="J287" s="7">
        <v>342950</v>
      </c>
      <c r="K287" s="6">
        <v>4895610.4400000004</v>
      </c>
      <c r="L287" s="7">
        <v>0</v>
      </c>
      <c r="M287" s="6">
        <v>0</v>
      </c>
    </row>
    <row r="288" spans="1:13" x14ac:dyDescent="0.25">
      <c r="A288" s="8" t="s">
        <v>80</v>
      </c>
      <c r="B288" s="8" t="s">
        <v>863</v>
      </c>
      <c r="C288" s="8" t="s">
        <v>742</v>
      </c>
      <c r="D288" s="8" t="s">
        <v>847</v>
      </c>
      <c r="E288" s="7">
        <v>14.278748999999999</v>
      </c>
      <c r="F288" s="7">
        <v>63627523.409999996</v>
      </c>
      <c r="G288" s="6">
        <v>908521495.26999998</v>
      </c>
      <c r="H288" s="7">
        <v>25237.14</v>
      </c>
      <c r="I288" s="6">
        <v>360354.81</v>
      </c>
      <c r="J288" s="7">
        <v>206.7</v>
      </c>
      <c r="K288" s="6">
        <v>2951.42</v>
      </c>
      <c r="L288" s="7">
        <v>25030.44</v>
      </c>
      <c r="M288" s="6">
        <v>357403.39</v>
      </c>
    </row>
    <row r="289" spans="1:13" x14ac:dyDescent="0.25">
      <c r="A289" s="8" t="s">
        <v>80</v>
      </c>
      <c r="B289" s="8" t="s">
        <v>863</v>
      </c>
      <c r="C289" s="8" t="s">
        <v>743</v>
      </c>
      <c r="D289" s="8" t="s">
        <v>847</v>
      </c>
      <c r="E289" s="7">
        <v>14.278748999999999</v>
      </c>
      <c r="F289" s="7">
        <v>212423934.68000001</v>
      </c>
      <c r="G289" s="6">
        <v>3033148241.9000001</v>
      </c>
      <c r="H289" s="7">
        <v>5757525.3600000003</v>
      </c>
      <c r="I289" s="6">
        <v>82210264.819999993</v>
      </c>
      <c r="J289" s="7">
        <v>6858874.1699999999</v>
      </c>
      <c r="K289" s="6">
        <v>97936149.060000002</v>
      </c>
      <c r="L289" s="7">
        <v>-1101348.81</v>
      </c>
      <c r="M289" s="6">
        <v>-15725884.24</v>
      </c>
    </row>
    <row r="290" spans="1:13" x14ac:dyDescent="0.25">
      <c r="A290" s="8" t="s">
        <v>80</v>
      </c>
      <c r="B290" s="8" t="s">
        <v>863</v>
      </c>
      <c r="C290" s="8" t="s">
        <v>744</v>
      </c>
      <c r="D290" s="8" t="s">
        <v>847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80</v>
      </c>
      <c r="B291" s="8" t="s">
        <v>863</v>
      </c>
      <c r="C291" s="8" t="s">
        <v>746</v>
      </c>
      <c r="D291" s="8" t="s">
        <v>847</v>
      </c>
      <c r="E291" s="7">
        <v>14.278748999999999</v>
      </c>
      <c r="F291" s="7">
        <v>1825391.92</v>
      </c>
      <c r="G291" s="6">
        <v>26064314.75</v>
      </c>
      <c r="H291" s="7">
        <v>0</v>
      </c>
      <c r="I291" s="6">
        <v>0</v>
      </c>
      <c r="J291" s="7">
        <v>1986118.96</v>
      </c>
      <c r="K291" s="6">
        <v>28359295.960000001</v>
      </c>
      <c r="L291" s="7">
        <v>-1986118.96</v>
      </c>
      <c r="M291" s="6">
        <v>-28359295.960000001</v>
      </c>
    </row>
    <row r="292" spans="1:13" x14ac:dyDescent="0.25">
      <c r="A292" s="8" t="s">
        <v>80</v>
      </c>
      <c r="B292" s="8" t="s">
        <v>863</v>
      </c>
      <c r="C292" s="8" t="s">
        <v>747</v>
      </c>
      <c r="D292" s="8" t="s">
        <v>847</v>
      </c>
      <c r="E292" s="7">
        <v>14.278748999999999</v>
      </c>
      <c r="F292" s="7">
        <v>58053602.549999997</v>
      </c>
      <c r="G292" s="6">
        <v>828932873.20000005</v>
      </c>
      <c r="H292" s="7">
        <v>1863685.1200000001</v>
      </c>
      <c r="I292" s="6">
        <v>26611093.77</v>
      </c>
      <c r="J292" s="7">
        <v>149926.99</v>
      </c>
      <c r="K292" s="6">
        <v>2140770</v>
      </c>
      <c r="L292" s="7">
        <v>1713758.13</v>
      </c>
      <c r="M292" s="6">
        <v>24470323.77</v>
      </c>
    </row>
    <row r="293" spans="1:13" x14ac:dyDescent="0.25">
      <c r="A293" s="8" t="s">
        <v>80</v>
      </c>
      <c r="B293" s="8" t="s">
        <v>93</v>
      </c>
      <c r="C293" s="8" t="s">
        <v>742</v>
      </c>
      <c r="D293" s="8" t="s">
        <v>847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80</v>
      </c>
      <c r="B294" s="8" t="s">
        <v>93</v>
      </c>
      <c r="C294" s="8" t="s">
        <v>743</v>
      </c>
      <c r="D294" s="8" t="s">
        <v>847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80</v>
      </c>
      <c r="B295" s="8" t="s">
        <v>93</v>
      </c>
      <c r="C295" s="8" t="s">
        <v>744</v>
      </c>
      <c r="D295" s="8" t="s">
        <v>847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80</v>
      </c>
      <c r="B296" s="8" t="s">
        <v>93</v>
      </c>
      <c r="C296" s="8" t="s">
        <v>746</v>
      </c>
      <c r="D296" s="8" t="s">
        <v>847</v>
      </c>
      <c r="E296" s="7">
        <v>14.278748999999999</v>
      </c>
      <c r="F296" s="7">
        <v>17817.91</v>
      </c>
      <c r="G296" s="6">
        <v>254417.48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80</v>
      </c>
      <c r="B297" s="8" t="s">
        <v>93</v>
      </c>
      <c r="C297" s="8" t="s">
        <v>747</v>
      </c>
      <c r="D297" s="8" t="s">
        <v>847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81</v>
      </c>
      <c r="B298" s="8" t="s">
        <v>863</v>
      </c>
      <c r="C298" s="8" t="s">
        <v>759</v>
      </c>
      <c r="D298" s="8" t="s">
        <v>847</v>
      </c>
      <c r="E298" s="7">
        <v>14.278748999999999</v>
      </c>
      <c r="F298" s="7">
        <v>5371494.9100000001</v>
      </c>
      <c r="G298" s="6">
        <v>76698232.560000002</v>
      </c>
      <c r="H298" s="7">
        <v>0</v>
      </c>
      <c r="I298" s="6">
        <v>0</v>
      </c>
      <c r="J298" s="7">
        <v>89266.880000000005</v>
      </c>
      <c r="K298" s="6">
        <v>1274619.46</v>
      </c>
      <c r="L298" s="7">
        <v>-89266.880000000005</v>
      </c>
      <c r="M298" s="6">
        <v>-1274619.46</v>
      </c>
    </row>
    <row r="299" spans="1:13" x14ac:dyDescent="0.25">
      <c r="A299" s="8" t="s">
        <v>81</v>
      </c>
      <c r="B299" s="8" t="s">
        <v>863</v>
      </c>
      <c r="C299" s="8" t="s">
        <v>761</v>
      </c>
      <c r="D299" s="8" t="s">
        <v>847</v>
      </c>
      <c r="E299" s="7">
        <v>14.278748999999999</v>
      </c>
      <c r="F299" s="7">
        <v>4093242.16</v>
      </c>
      <c r="G299" s="6">
        <v>58446381.200000003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81</v>
      </c>
      <c r="B300" s="8" t="s">
        <v>863</v>
      </c>
      <c r="C300" s="8" t="s">
        <v>768</v>
      </c>
      <c r="D300" s="8" t="s">
        <v>847</v>
      </c>
      <c r="E300" s="7">
        <v>14.27875</v>
      </c>
      <c r="F300" s="7">
        <v>47082.69</v>
      </c>
      <c r="G300" s="6">
        <v>672281.96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81</v>
      </c>
      <c r="B301" s="8" t="s">
        <v>863</v>
      </c>
      <c r="C301" s="8" t="s">
        <v>773</v>
      </c>
      <c r="D301" s="8" t="s">
        <v>850</v>
      </c>
      <c r="E301" s="7">
        <v>19.725382</v>
      </c>
      <c r="F301" s="7">
        <v>16888.63</v>
      </c>
      <c r="G301" s="6">
        <v>333134.69</v>
      </c>
      <c r="H301" s="7">
        <v>4000.46</v>
      </c>
      <c r="I301" s="6">
        <v>78910.67</v>
      </c>
      <c r="J301" s="7">
        <v>404.95</v>
      </c>
      <c r="K301" s="6">
        <v>7987.8</v>
      </c>
      <c r="L301" s="7">
        <v>3595.51</v>
      </c>
      <c r="M301" s="6">
        <v>70922.87</v>
      </c>
    </row>
    <row r="302" spans="1:13" x14ac:dyDescent="0.25">
      <c r="A302" s="8" t="s">
        <v>81</v>
      </c>
      <c r="B302" s="8" t="s">
        <v>93</v>
      </c>
      <c r="C302" s="8" t="s">
        <v>759</v>
      </c>
      <c r="D302" s="8" t="s">
        <v>847</v>
      </c>
      <c r="E302" s="7">
        <v>14.278748999999999</v>
      </c>
      <c r="F302" s="7">
        <v>977344.15</v>
      </c>
      <c r="G302" s="6">
        <v>13955252.710000001</v>
      </c>
      <c r="H302" s="7">
        <v>5200.1400000000003</v>
      </c>
      <c r="I302" s="6">
        <v>74251.5</v>
      </c>
      <c r="J302" s="7">
        <v>0</v>
      </c>
      <c r="K302" s="6">
        <v>0</v>
      </c>
      <c r="L302" s="7">
        <v>5200.1400000000003</v>
      </c>
      <c r="M302" s="6">
        <v>74251.5</v>
      </c>
    </row>
    <row r="303" spans="1:13" x14ac:dyDescent="0.25">
      <c r="A303" s="8" t="s">
        <v>81</v>
      </c>
      <c r="B303" s="8" t="s">
        <v>93</v>
      </c>
      <c r="C303" s="8" t="s">
        <v>761</v>
      </c>
      <c r="D303" s="8" t="s">
        <v>847</v>
      </c>
      <c r="E303" s="7">
        <v>14.278748999999999</v>
      </c>
      <c r="F303" s="7">
        <v>15215065.18</v>
      </c>
      <c r="G303" s="6">
        <v>217252110.83000001</v>
      </c>
      <c r="H303" s="7">
        <v>931294.45</v>
      </c>
      <c r="I303" s="6">
        <v>13297720.560000001</v>
      </c>
      <c r="J303" s="7">
        <v>20000</v>
      </c>
      <c r="K303" s="6">
        <v>285575</v>
      </c>
      <c r="L303" s="7">
        <v>911294.45</v>
      </c>
      <c r="M303" s="6">
        <v>13012145.560000001</v>
      </c>
    </row>
    <row r="304" spans="1:13" x14ac:dyDescent="0.25">
      <c r="A304" s="8" t="s">
        <v>81</v>
      </c>
      <c r="B304" s="8" t="s">
        <v>93</v>
      </c>
      <c r="C304" s="8" t="s">
        <v>768</v>
      </c>
      <c r="D304" s="8" t="s">
        <v>847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81</v>
      </c>
      <c r="B305" s="8" t="s">
        <v>93</v>
      </c>
      <c r="C305" s="8" t="s">
        <v>773</v>
      </c>
      <c r="D305" s="8" t="s">
        <v>850</v>
      </c>
      <c r="E305" s="7">
        <v>19.725379</v>
      </c>
      <c r="F305" s="7">
        <v>99942.79</v>
      </c>
      <c r="G305" s="6">
        <v>1971409.44</v>
      </c>
      <c r="H305" s="7">
        <v>100988.09</v>
      </c>
      <c r="I305" s="6">
        <v>1992028.4</v>
      </c>
      <c r="J305" s="7">
        <v>14777.95</v>
      </c>
      <c r="K305" s="6">
        <v>291500.61</v>
      </c>
      <c r="L305" s="7">
        <v>86210.14</v>
      </c>
      <c r="M305" s="6">
        <v>1700527.79</v>
      </c>
    </row>
    <row r="306" spans="1:13" x14ac:dyDescent="0.25">
      <c r="A306" s="8" t="s">
        <v>82</v>
      </c>
      <c r="B306" s="8" t="s">
        <v>863</v>
      </c>
      <c r="C306" s="8" t="s">
        <v>793</v>
      </c>
      <c r="D306" s="8" t="s">
        <v>847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82</v>
      </c>
      <c r="B307" s="8" t="s">
        <v>93</v>
      </c>
      <c r="C307" s="8" t="s">
        <v>793</v>
      </c>
      <c r="D307" s="8" t="s">
        <v>847</v>
      </c>
      <c r="E307" s="7">
        <v>14.278803</v>
      </c>
      <c r="F307" s="7">
        <v>18830.080000000002</v>
      </c>
      <c r="G307" s="6">
        <v>268871.01</v>
      </c>
      <c r="H307" s="7">
        <v>3925.78</v>
      </c>
      <c r="I307" s="6">
        <v>56055.43</v>
      </c>
      <c r="J307" s="7">
        <v>47.15</v>
      </c>
      <c r="K307" s="6">
        <v>673.25</v>
      </c>
      <c r="L307" s="7">
        <v>3878.63</v>
      </c>
      <c r="M307" s="6">
        <v>55382.18</v>
      </c>
    </row>
    <row r="308" spans="1:13" x14ac:dyDescent="0.25">
      <c r="A308" s="8" t="s">
        <v>83</v>
      </c>
      <c r="B308" s="8" t="s">
        <v>863</v>
      </c>
      <c r="C308" s="8" t="s">
        <v>800</v>
      </c>
      <c r="D308" s="8" t="s">
        <v>850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83</v>
      </c>
      <c r="B309" s="8" t="s">
        <v>863</v>
      </c>
      <c r="C309" s="8" t="s">
        <v>801</v>
      </c>
      <c r="D309" s="8" t="s">
        <v>847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83</v>
      </c>
      <c r="B310" s="8" t="s">
        <v>93</v>
      </c>
      <c r="C310" s="8" t="s">
        <v>800</v>
      </c>
      <c r="D310" s="8" t="s">
        <v>850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83</v>
      </c>
      <c r="B311" s="8" t="s">
        <v>93</v>
      </c>
      <c r="C311" s="8" t="s">
        <v>801</v>
      </c>
      <c r="D311" s="8" t="s">
        <v>847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84</v>
      </c>
      <c r="B312" s="8" t="s">
        <v>863</v>
      </c>
      <c r="C312" s="8" t="s">
        <v>804</v>
      </c>
      <c r="D312" s="8" t="s">
        <v>847</v>
      </c>
      <c r="E312" s="7">
        <v>0</v>
      </c>
      <c r="F312" s="7">
        <v>0</v>
      </c>
      <c r="G312" s="6">
        <v>0</v>
      </c>
      <c r="H312" s="7">
        <v>902972.87</v>
      </c>
      <c r="I312" s="6">
        <v>12919104</v>
      </c>
      <c r="J312" s="7">
        <v>69283355.599999994</v>
      </c>
      <c r="K312" s="6">
        <v>991257754</v>
      </c>
      <c r="L312" s="7">
        <v>-68380382.730000004</v>
      </c>
      <c r="M312" s="6">
        <v>-978338650</v>
      </c>
    </row>
    <row r="313" spans="1:13" x14ac:dyDescent="0.25">
      <c r="A313" s="8" t="s">
        <v>84</v>
      </c>
      <c r="B313" s="8" t="s">
        <v>863</v>
      </c>
      <c r="C313" s="8" t="s">
        <v>805</v>
      </c>
      <c r="D313" s="8" t="s">
        <v>847</v>
      </c>
      <c r="E313" s="7">
        <v>14.307299</v>
      </c>
      <c r="F313" s="7">
        <v>216768664.25</v>
      </c>
      <c r="G313" s="6">
        <v>3101374310</v>
      </c>
      <c r="H313" s="7">
        <v>78100667.299999997</v>
      </c>
      <c r="I313" s="6">
        <v>1117409677</v>
      </c>
      <c r="J313" s="7">
        <v>0</v>
      </c>
      <c r="K313" s="6">
        <v>0</v>
      </c>
      <c r="L313" s="7">
        <v>78100667.299999997</v>
      </c>
      <c r="M313" s="6">
        <v>1117409677</v>
      </c>
    </row>
    <row r="314" spans="1:13" x14ac:dyDescent="0.25">
      <c r="A314" s="8" t="s">
        <v>84</v>
      </c>
      <c r="B314" s="8" t="s">
        <v>93</v>
      </c>
      <c r="C314" s="8" t="s">
        <v>804</v>
      </c>
      <c r="D314" s="8" t="s">
        <v>847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84</v>
      </c>
      <c r="B315" s="8" t="s">
        <v>93</v>
      </c>
      <c r="C315" s="8" t="s">
        <v>805</v>
      </c>
      <c r="D315" s="8" t="s">
        <v>847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85</v>
      </c>
      <c r="B316" s="8" t="s">
        <v>863</v>
      </c>
      <c r="C316" s="8" t="s">
        <v>813</v>
      </c>
      <c r="D316" s="8" t="s">
        <v>850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85</v>
      </c>
      <c r="B317" s="8" t="s">
        <v>863</v>
      </c>
      <c r="C317" s="8" t="s">
        <v>814</v>
      </c>
      <c r="D317" s="8" t="s">
        <v>847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85</v>
      </c>
      <c r="B318" s="8" t="s">
        <v>863</v>
      </c>
      <c r="C318" s="8" t="s">
        <v>815</v>
      </c>
      <c r="D318" s="8" t="s">
        <v>850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85</v>
      </c>
      <c r="B319" s="8" t="s">
        <v>863</v>
      </c>
      <c r="C319" s="8" t="s">
        <v>816</v>
      </c>
      <c r="D319" s="8" t="s">
        <v>847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85</v>
      </c>
      <c r="B320" s="8" t="s">
        <v>863</v>
      </c>
      <c r="C320" s="8" t="s">
        <v>817</v>
      </c>
      <c r="D320" s="8" t="s">
        <v>850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85</v>
      </c>
      <c r="B321" s="8" t="s">
        <v>863</v>
      </c>
      <c r="C321" s="8" t="s">
        <v>818</v>
      </c>
      <c r="D321" s="8" t="s">
        <v>847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85</v>
      </c>
      <c r="B322" s="8" t="s">
        <v>863</v>
      </c>
      <c r="C322" s="8" t="s">
        <v>822</v>
      </c>
      <c r="D322" s="8" t="s">
        <v>847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85</v>
      </c>
      <c r="B323" s="8" t="s">
        <v>863</v>
      </c>
      <c r="C323" s="8" t="s">
        <v>823</v>
      </c>
      <c r="D323" s="8" t="s">
        <v>847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85</v>
      </c>
      <c r="B324" s="8" t="s">
        <v>93</v>
      </c>
      <c r="C324" s="8" t="s">
        <v>813</v>
      </c>
      <c r="D324" s="8" t="s">
        <v>850</v>
      </c>
      <c r="E324" s="7">
        <v>19.787799</v>
      </c>
      <c r="F324" s="7">
        <v>2576791.9300000002</v>
      </c>
      <c r="G324" s="6">
        <v>50989043</v>
      </c>
      <c r="H324" s="7">
        <v>542176.68000000005</v>
      </c>
      <c r="I324" s="6">
        <v>10728484</v>
      </c>
      <c r="J324" s="7">
        <v>528.91999999999996</v>
      </c>
      <c r="K324" s="6">
        <v>10466</v>
      </c>
      <c r="L324" s="7">
        <v>541647.76</v>
      </c>
      <c r="M324" s="6">
        <v>10718018</v>
      </c>
    </row>
    <row r="325" spans="1:13" x14ac:dyDescent="0.25">
      <c r="A325" s="8" t="s">
        <v>85</v>
      </c>
      <c r="B325" s="8" t="s">
        <v>93</v>
      </c>
      <c r="C325" s="8" t="s">
        <v>814</v>
      </c>
      <c r="D325" s="8" t="s">
        <v>847</v>
      </c>
      <c r="E325" s="7">
        <v>14.307299</v>
      </c>
      <c r="F325" s="7">
        <v>3136755.44</v>
      </c>
      <c r="G325" s="6">
        <v>44878501</v>
      </c>
      <c r="H325" s="7">
        <v>379998.57</v>
      </c>
      <c r="I325" s="6">
        <v>5436754</v>
      </c>
      <c r="J325" s="7">
        <v>19811.79</v>
      </c>
      <c r="K325" s="6">
        <v>283453</v>
      </c>
      <c r="L325" s="7">
        <v>360186.78</v>
      </c>
      <c r="M325" s="6">
        <v>5153301</v>
      </c>
    </row>
    <row r="326" spans="1:13" x14ac:dyDescent="0.25">
      <c r="A326" s="8" t="s">
        <v>85</v>
      </c>
      <c r="B326" s="8" t="s">
        <v>93</v>
      </c>
      <c r="C326" s="8" t="s">
        <v>815</v>
      </c>
      <c r="D326" s="8" t="s">
        <v>850</v>
      </c>
      <c r="E326" s="7">
        <v>19.787800000000001</v>
      </c>
      <c r="F326" s="7">
        <v>3927013.44</v>
      </c>
      <c r="G326" s="6">
        <v>77706957</v>
      </c>
      <c r="H326" s="7">
        <v>720955.66</v>
      </c>
      <c r="I326" s="6">
        <v>14266126</v>
      </c>
      <c r="J326" s="7">
        <v>101495.77</v>
      </c>
      <c r="K326" s="6">
        <v>2008378</v>
      </c>
      <c r="L326" s="7">
        <v>619459.89</v>
      </c>
      <c r="M326" s="6">
        <v>12257748</v>
      </c>
    </row>
    <row r="327" spans="1:13" x14ac:dyDescent="0.25">
      <c r="A327" s="8" t="s">
        <v>85</v>
      </c>
      <c r="B327" s="8" t="s">
        <v>93</v>
      </c>
      <c r="C327" s="8" t="s">
        <v>816</v>
      </c>
      <c r="D327" s="8" t="s">
        <v>847</v>
      </c>
      <c r="E327" s="7">
        <v>14.3073</v>
      </c>
      <c r="F327" s="7">
        <v>5480866.1799999997</v>
      </c>
      <c r="G327" s="6">
        <v>78416397</v>
      </c>
      <c r="H327" s="7">
        <v>1850767.31</v>
      </c>
      <c r="I327" s="6">
        <v>26479483</v>
      </c>
      <c r="J327" s="7">
        <v>86838.52</v>
      </c>
      <c r="K327" s="6">
        <v>1242425</v>
      </c>
      <c r="L327" s="7">
        <v>1763928.79</v>
      </c>
      <c r="M327" s="6">
        <v>25237058</v>
      </c>
    </row>
    <row r="328" spans="1:13" x14ac:dyDescent="0.25">
      <c r="A328" s="8" t="s">
        <v>85</v>
      </c>
      <c r="B328" s="8" t="s">
        <v>93</v>
      </c>
      <c r="C328" s="8" t="s">
        <v>817</v>
      </c>
      <c r="D328" s="8" t="s">
        <v>850</v>
      </c>
      <c r="E328" s="7">
        <v>19.787799</v>
      </c>
      <c r="F328" s="7">
        <v>3881203.78</v>
      </c>
      <c r="G328" s="6">
        <v>76800484</v>
      </c>
      <c r="H328" s="7">
        <v>1217013.29</v>
      </c>
      <c r="I328" s="6">
        <v>24082016</v>
      </c>
      <c r="J328" s="7">
        <v>1099.44</v>
      </c>
      <c r="K328" s="6">
        <v>21755</v>
      </c>
      <c r="L328" s="7">
        <v>1215913.8500000001</v>
      </c>
      <c r="M328" s="6">
        <v>24060261</v>
      </c>
    </row>
    <row r="329" spans="1:13" x14ac:dyDescent="0.25">
      <c r="A329" s="8" t="s">
        <v>85</v>
      </c>
      <c r="B329" s="8" t="s">
        <v>93</v>
      </c>
      <c r="C329" s="8" t="s">
        <v>818</v>
      </c>
      <c r="D329" s="8" t="s">
        <v>847</v>
      </c>
      <c r="E329" s="7">
        <v>14.307299</v>
      </c>
      <c r="F329" s="7">
        <v>7179926.21</v>
      </c>
      <c r="G329" s="6">
        <v>102725358</v>
      </c>
      <c r="H329" s="7">
        <v>2147146.98</v>
      </c>
      <c r="I329" s="6">
        <v>30719876</v>
      </c>
      <c r="J329" s="7">
        <v>3212.5</v>
      </c>
      <c r="K329" s="6">
        <v>45962</v>
      </c>
      <c r="L329" s="7">
        <v>2143934.48</v>
      </c>
      <c r="M329" s="6">
        <v>30673914</v>
      </c>
    </row>
    <row r="330" spans="1:13" x14ac:dyDescent="0.25">
      <c r="A330" s="8" t="s">
        <v>85</v>
      </c>
      <c r="B330" s="8" t="s">
        <v>93</v>
      </c>
      <c r="C330" s="8" t="s">
        <v>822</v>
      </c>
      <c r="D330" s="8" t="s">
        <v>847</v>
      </c>
      <c r="E330" s="7">
        <v>14.307299</v>
      </c>
      <c r="F330" s="7">
        <v>57688739.600000001</v>
      </c>
      <c r="G330" s="6">
        <v>825370104</v>
      </c>
      <c r="H330" s="7">
        <v>4960063.5599999996</v>
      </c>
      <c r="I330" s="6">
        <v>70965117</v>
      </c>
      <c r="J330" s="7">
        <v>1654080.91</v>
      </c>
      <c r="K330" s="6">
        <v>23665432</v>
      </c>
      <c r="L330" s="7">
        <v>3305982.65</v>
      </c>
      <c r="M330" s="6">
        <v>47299685</v>
      </c>
    </row>
    <row r="331" spans="1:13" x14ac:dyDescent="0.25">
      <c r="A331" s="8" t="s">
        <v>85</v>
      </c>
      <c r="B331" s="8" t="s">
        <v>93</v>
      </c>
      <c r="C331" s="8" t="s">
        <v>823</v>
      </c>
      <c r="D331" s="8" t="s">
        <v>847</v>
      </c>
      <c r="E331" s="7">
        <v>14.3073</v>
      </c>
      <c r="F331" s="7">
        <v>127892084.01000001</v>
      </c>
      <c r="G331" s="6">
        <v>1829790414</v>
      </c>
      <c r="H331" s="7">
        <v>8605868.4800000004</v>
      </c>
      <c r="I331" s="6">
        <v>123126742</v>
      </c>
      <c r="J331" s="7">
        <v>1930750.36</v>
      </c>
      <c r="K331" s="6">
        <v>27623825</v>
      </c>
      <c r="L331" s="7">
        <v>6675118.1200000001</v>
      </c>
      <c r="M331" s="6">
        <v>95502917</v>
      </c>
    </row>
    <row r="332" spans="1:13" x14ac:dyDescent="0.25">
      <c r="A332" s="8" t="s">
        <v>88</v>
      </c>
      <c r="B332" s="8" t="s">
        <v>863</v>
      </c>
      <c r="C332" s="8" t="s">
        <v>837</v>
      </c>
      <c r="D332" s="8" t="s">
        <v>847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88</v>
      </c>
      <c r="B333" s="8" t="s">
        <v>863</v>
      </c>
      <c r="C333" s="8" t="s">
        <v>838</v>
      </c>
      <c r="D333" s="8" t="s">
        <v>847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88</v>
      </c>
      <c r="B334" s="8" t="s">
        <v>863</v>
      </c>
      <c r="C334" s="8" t="s">
        <v>840</v>
      </c>
      <c r="D334" s="8" t="s">
        <v>847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88</v>
      </c>
      <c r="B335" s="8" t="s">
        <v>93</v>
      </c>
      <c r="C335" s="8" t="s">
        <v>837</v>
      </c>
      <c r="D335" s="8" t="s">
        <v>847</v>
      </c>
      <c r="E335" s="7">
        <v>14.324799000000001</v>
      </c>
      <c r="F335" s="7">
        <v>22614112.84</v>
      </c>
      <c r="G335" s="6">
        <v>323942643.61000001</v>
      </c>
      <c r="H335" s="7">
        <v>2099637.46</v>
      </c>
      <c r="I335" s="6">
        <v>30076886.690000001</v>
      </c>
      <c r="J335" s="7">
        <v>36516.22</v>
      </c>
      <c r="K335" s="6">
        <v>523087.55</v>
      </c>
      <c r="L335" s="7">
        <v>2063121.24</v>
      </c>
      <c r="M335" s="6">
        <v>29553799.140000001</v>
      </c>
    </row>
    <row r="336" spans="1:13" x14ac:dyDescent="0.25">
      <c r="A336" s="8" t="s">
        <v>88</v>
      </c>
      <c r="B336" s="8" t="s">
        <v>93</v>
      </c>
      <c r="C336" s="8" t="s">
        <v>838</v>
      </c>
      <c r="D336" s="8" t="s">
        <v>847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88</v>
      </c>
      <c r="B337" s="8" t="s">
        <v>93</v>
      </c>
      <c r="C337" s="8" t="s">
        <v>840</v>
      </c>
      <c r="D337" s="8" t="s">
        <v>847</v>
      </c>
      <c r="E337" s="7">
        <v>14.324799000000001</v>
      </c>
      <c r="F337" s="7">
        <v>47710803.210000001</v>
      </c>
      <c r="G337" s="6">
        <v>683447713.82000005</v>
      </c>
      <c r="H337" s="7">
        <v>1442559.09</v>
      </c>
      <c r="I337" s="6">
        <v>20664370.449999999</v>
      </c>
      <c r="J337" s="7">
        <v>33169.81</v>
      </c>
      <c r="K337" s="6">
        <v>475150.89</v>
      </c>
      <c r="L337" s="7">
        <v>1409389.28</v>
      </c>
      <c r="M337" s="6">
        <v>20189219.559999999</v>
      </c>
    </row>
    <row r="338" spans="1:13" x14ac:dyDescent="0.25">
      <c r="A338" s="8"/>
      <c r="B338" s="8"/>
      <c r="C338" s="8"/>
      <c r="D338" s="8"/>
      <c r="E338" s="8"/>
      <c r="F338" s="7"/>
      <c r="G338" s="6"/>
      <c r="H338" s="7"/>
      <c r="I338" s="6"/>
      <c r="J338" s="7"/>
      <c r="K338" s="6"/>
      <c r="L338" s="7"/>
      <c r="M338" s="6"/>
    </row>
    <row r="339" spans="1:13" ht="15.75" thickBot="1" x14ac:dyDescent="0.3">
      <c r="A339" s="5" t="s">
        <v>1</v>
      </c>
      <c r="B339" s="5"/>
      <c r="C339" s="5"/>
      <c r="D339" s="5"/>
      <c r="E339" s="5"/>
      <c r="F339" s="4"/>
      <c r="G339" s="2">
        <v>197255142231.48001</v>
      </c>
      <c r="H339" s="4"/>
      <c r="I339" s="2">
        <v>11781639407.85</v>
      </c>
      <c r="J339" s="4"/>
      <c r="K339" s="2">
        <v>8398947449.4399996</v>
      </c>
      <c r="L339" s="4">
        <v>237930084.63999999</v>
      </c>
      <c r="M339" s="2">
        <v>3382691958.4299998</v>
      </c>
    </row>
    <row r="340" spans="1:13" ht="15.75" thickTop="1" x14ac:dyDescent="0.25"/>
    <row r="341" spans="1:13" x14ac:dyDescent="0.25">
      <c r="B341" s="117"/>
      <c r="C341" s="117"/>
      <c r="D341" s="117"/>
      <c r="E341" s="117"/>
      <c r="F341" s="117"/>
      <c r="G341" s="117"/>
    </row>
  </sheetData>
  <mergeCells count="11">
    <mergeCell ref="H3:I3"/>
    <mergeCell ref="J3:K3"/>
    <mergeCell ref="L3:M3"/>
    <mergeCell ref="B341:G341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8"/>
  <sheetViews>
    <sheetView workbookViewId="0">
      <selection sqref="A1:G1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57.85546875" bestFit="1" customWidth="1"/>
    <col min="4" max="4" width="14" bestFit="1" customWidth="1"/>
    <col min="5" max="5" width="13.85546875" bestFit="1" customWidth="1"/>
    <col min="6" max="6" width="15.28515625" bestFit="1" customWidth="1"/>
    <col min="7" max="7" width="18" bestFit="1" customWidth="1"/>
    <col min="8" max="8" width="14.28515625" bestFit="1" customWidth="1"/>
    <col min="9" max="9" width="16.85546875" bestFit="1" customWidth="1"/>
    <col min="10" max="10" width="14.28515625" bestFit="1" customWidth="1"/>
    <col min="11" max="11" width="16.85546875" bestFit="1" customWidth="1"/>
    <col min="12" max="12" width="14.28515625" bestFit="1" customWidth="1"/>
    <col min="13" max="13" width="15.28515625" bestFit="1" customWidth="1"/>
    <col min="14" max="14" width="14.7109375" customWidth="1"/>
    <col min="15" max="15" width="12.140625" customWidth="1"/>
  </cols>
  <sheetData>
    <row r="1" spans="1:13" x14ac:dyDescent="0.25">
      <c r="A1" s="118" t="s">
        <v>10</v>
      </c>
      <c r="B1" s="118"/>
      <c r="C1" s="118"/>
      <c r="D1" s="118"/>
      <c r="E1" s="118"/>
      <c r="F1" s="118"/>
      <c r="G1" s="118"/>
    </row>
    <row r="2" spans="1:13" ht="15.75" thickBot="1" x14ac:dyDescent="0.3">
      <c r="A2" s="10" t="s">
        <v>23</v>
      </c>
      <c r="B2" s="10"/>
      <c r="C2" s="10"/>
      <c r="D2" s="10"/>
      <c r="E2" s="10"/>
      <c r="F2" s="10"/>
      <c r="G2" s="10"/>
    </row>
    <row r="3" spans="1:13" ht="15.75" thickBot="1" x14ac:dyDescent="0.3">
      <c r="A3" s="123" t="s">
        <v>14</v>
      </c>
      <c r="B3" s="125" t="s">
        <v>20</v>
      </c>
      <c r="C3" s="123" t="s">
        <v>19</v>
      </c>
      <c r="D3" s="125" t="s">
        <v>18</v>
      </c>
      <c r="E3" s="125" t="s">
        <v>17</v>
      </c>
      <c r="F3" s="120" t="s">
        <v>7</v>
      </c>
      <c r="G3" s="120"/>
      <c r="H3" s="119" t="s">
        <v>6</v>
      </c>
      <c r="I3" s="120"/>
      <c r="J3" s="119" t="s">
        <v>5</v>
      </c>
      <c r="K3" s="120"/>
      <c r="L3" s="119" t="s">
        <v>4</v>
      </c>
      <c r="M3" s="121"/>
    </row>
    <row r="4" spans="1:13" ht="15.75" thickBot="1" x14ac:dyDescent="0.3">
      <c r="A4" s="124"/>
      <c r="B4" s="126"/>
      <c r="C4" s="124"/>
      <c r="D4" s="126"/>
      <c r="E4" s="126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26</v>
      </c>
      <c r="B6" s="8" t="s">
        <v>863</v>
      </c>
      <c r="C6" s="8" t="s">
        <v>95</v>
      </c>
      <c r="D6" s="8" t="s">
        <v>847</v>
      </c>
      <c r="E6" s="7">
        <v>14.295389</v>
      </c>
      <c r="F6" s="7">
        <v>402557954</v>
      </c>
      <c r="G6" s="6">
        <v>5754722549</v>
      </c>
      <c r="H6" s="7">
        <v>3976844</v>
      </c>
      <c r="I6" s="6">
        <v>56850534</v>
      </c>
      <c r="J6" s="7">
        <v>6314074</v>
      </c>
      <c r="K6" s="6">
        <v>90262148</v>
      </c>
      <c r="L6" s="7">
        <v>-2337230</v>
      </c>
      <c r="M6" s="6">
        <v>-33411614</v>
      </c>
    </row>
    <row r="7" spans="1:13" x14ac:dyDescent="0.25">
      <c r="A7" s="8" t="s">
        <v>26</v>
      </c>
      <c r="B7" s="8" t="s">
        <v>93</v>
      </c>
      <c r="C7" s="8" t="s">
        <v>95</v>
      </c>
      <c r="D7" s="8" t="s">
        <v>847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33</v>
      </c>
      <c r="B8" s="8" t="s">
        <v>863</v>
      </c>
      <c r="C8" s="8" t="s">
        <v>118</v>
      </c>
      <c r="D8" s="8" t="s">
        <v>847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33</v>
      </c>
      <c r="B9" s="8" t="s">
        <v>93</v>
      </c>
      <c r="C9" s="8" t="s">
        <v>118</v>
      </c>
      <c r="D9" s="8" t="s">
        <v>847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34</v>
      </c>
      <c r="B10" s="8" t="s">
        <v>863</v>
      </c>
      <c r="C10" s="8" t="s">
        <v>119</v>
      </c>
      <c r="D10" s="8" t="s">
        <v>847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34</v>
      </c>
      <c r="B11" s="8" t="s">
        <v>863</v>
      </c>
      <c r="C11" s="8" t="s">
        <v>120</v>
      </c>
      <c r="D11" s="8" t="s">
        <v>850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34</v>
      </c>
      <c r="B12" s="8" t="s">
        <v>93</v>
      </c>
      <c r="C12" s="8" t="s">
        <v>119</v>
      </c>
      <c r="D12" s="8" t="s">
        <v>847</v>
      </c>
      <c r="E12" s="7">
        <v>14.3477</v>
      </c>
      <c r="F12" s="7">
        <v>118882146.20999999</v>
      </c>
      <c r="G12" s="6">
        <v>1705685369.2</v>
      </c>
      <c r="H12" s="7">
        <v>39916815.460000001</v>
      </c>
      <c r="I12" s="6">
        <v>572714493.17999995</v>
      </c>
      <c r="J12" s="7">
        <v>22466759.09</v>
      </c>
      <c r="K12" s="6">
        <v>322346319.39999998</v>
      </c>
      <c r="L12" s="7">
        <v>17450056.370000001</v>
      </c>
      <c r="M12" s="6">
        <v>250368173.78</v>
      </c>
    </row>
    <row r="13" spans="1:13" x14ac:dyDescent="0.25">
      <c r="A13" s="8" t="s">
        <v>34</v>
      </c>
      <c r="B13" s="8" t="s">
        <v>93</v>
      </c>
      <c r="C13" s="8" t="s">
        <v>120</v>
      </c>
      <c r="D13" s="8" t="s">
        <v>850</v>
      </c>
      <c r="E13" s="7">
        <v>19.858699000000001</v>
      </c>
      <c r="F13" s="7">
        <v>3364159.42</v>
      </c>
      <c r="G13" s="6">
        <v>66807832.579999998</v>
      </c>
      <c r="H13" s="7">
        <v>843098.8</v>
      </c>
      <c r="I13" s="6">
        <v>16742846.140000001</v>
      </c>
      <c r="J13" s="7">
        <v>134955.84</v>
      </c>
      <c r="K13" s="6">
        <v>2680047.54</v>
      </c>
      <c r="L13" s="7">
        <v>708142.96</v>
      </c>
      <c r="M13" s="6">
        <v>14062798.6</v>
      </c>
    </row>
    <row r="14" spans="1:13" x14ac:dyDescent="0.25">
      <c r="A14" s="8" t="s">
        <v>38</v>
      </c>
      <c r="B14" s="8" t="s">
        <v>863</v>
      </c>
      <c r="C14" s="8" t="s">
        <v>145</v>
      </c>
      <c r="D14" s="8" t="s">
        <v>847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38</v>
      </c>
      <c r="B15" s="8" t="s">
        <v>863</v>
      </c>
      <c r="C15" s="8" t="s">
        <v>151</v>
      </c>
      <c r="D15" s="8" t="s">
        <v>847</v>
      </c>
      <c r="E15" s="7">
        <v>14.274099</v>
      </c>
      <c r="F15" s="7">
        <v>47392786.469999999</v>
      </c>
      <c r="G15" s="6">
        <v>676489373.35000002</v>
      </c>
      <c r="H15" s="7">
        <v>2166782.7999999998</v>
      </c>
      <c r="I15" s="6">
        <v>30928874.370000001</v>
      </c>
      <c r="J15" s="7">
        <v>2446788.5299999998</v>
      </c>
      <c r="K15" s="6">
        <v>34925704.159999996</v>
      </c>
      <c r="L15" s="7">
        <v>-280005.73</v>
      </c>
      <c r="M15" s="6">
        <v>-3996829.79</v>
      </c>
    </row>
    <row r="16" spans="1:13" x14ac:dyDescent="0.25">
      <c r="A16" s="8" t="s">
        <v>38</v>
      </c>
      <c r="B16" s="8" t="s">
        <v>93</v>
      </c>
      <c r="C16" s="8" t="s">
        <v>145</v>
      </c>
      <c r="D16" s="8" t="s">
        <v>847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38</v>
      </c>
      <c r="B17" s="8" t="s">
        <v>93</v>
      </c>
      <c r="C17" s="8" t="s">
        <v>151</v>
      </c>
      <c r="D17" s="8" t="s">
        <v>847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39</v>
      </c>
      <c r="B18" s="8" t="s">
        <v>863</v>
      </c>
      <c r="C18" s="8" t="s">
        <v>152</v>
      </c>
      <c r="D18" s="8" t="s">
        <v>847</v>
      </c>
      <c r="E18" s="7">
        <v>14.279999</v>
      </c>
      <c r="F18" s="7">
        <v>2641773.16</v>
      </c>
      <c r="G18" s="6">
        <v>37724520.719999999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39</v>
      </c>
      <c r="B19" s="8" t="s">
        <v>93</v>
      </c>
      <c r="C19" s="8" t="s">
        <v>152</v>
      </c>
      <c r="D19" s="8" t="s">
        <v>847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43</v>
      </c>
      <c r="B20" s="8" t="s">
        <v>863</v>
      </c>
      <c r="C20" s="8" t="s">
        <v>157</v>
      </c>
      <c r="D20" s="8" t="s">
        <v>847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43</v>
      </c>
      <c r="B21" s="8" t="s">
        <v>863</v>
      </c>
      <c r="C21" s="8" t="s">
        <v>158</v>
      </c>
      <c r="D21" s="8" t="s">
        <v>848</v>
      </c>
      <c r="E21" s="7">
        <v>0</v>
      </c>
      <c r="F21" s="7">
        <v>0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43</v>
      </c>
      <c r="B22" s="8" t="s">
        <v>863</v>
      </c>
      <c r="C22" s="8" t="s">
        <v>159</v>
      </c>
      <c r="D22" s="8" t="s">
        <v>848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43</v>
      </c>
      <c r="B23" s="8" t="s">
        <v>863</v>
      </c>
      <c r="C23" s="8" t="s">
        <v>162</v>
      </c>
      <c r="D23" s="8" t="s">
        <v>848</v>
      </c>
      <c r="E23" s="7">
        <v>17</v>
      </c>
      <c r="F23" s="7">
        <v>7.0000000000000007E-2</v>
      </c>
      <c r="G23" s="6">
        <v>1.19</v>
      </c>
      <c r="H23" s="7">
        <v>0</v>
      </c>
      <c r="I23" s="6">
        <v>0</v>
      </c>
      <c r="J23" s="7">
        <v>23249.01</v>
      </c>
      <c r="K23" s="6">
        <v>393298.27</v>
      </c>
      <c r="L23" s="7">
        <v>-23249.01</v>
      </c>
      <c r="M23" s="6">
        <v>-393298.27</v>
      </c>
    </row>
    <row r="24" spans="1:13" x14ac:dyDescent="0.25">
      <c r="A24" s="8" t="s">
        <v>43</v>
      </c>
      <c r="B24" s="8" t="s">
        <v>863</v>
      </c>
      <c r="C24" s="8" t="s">
        <v>163</v>
      </c>
      <c r="D24" s="8" t="s">
        <v>848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43</v>
      </c>
      <c r="B25" s="8" t="s">
        <v>863</v>
      </c>
      <c r="C25" s="8" t="s">
        <v>164</v>
      </c>
      <c r="D25" s="8" t="s">
        <v>848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43</v>
      </c>
      <c r="B26" s="8" t="s">
        <v>863</v>
      </c>
      <c r="C26" s="8" t="s">
        <v>165</v>
      </c>
      <c r="D26" s="8" t="s">
        <v>848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43</v>
      </c>
      <c r="B27" s="8" t="s">
        <v>863</v>
      </c>
      <c r="C27" s="8" t="s">
        <v>166</v>
      </c>
      <c r="D27" s="8" t="s">
        <v>848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43</v>
      </c>
      <c r="B28" s="8" t="s">
        <v>863</v>
      </c>
      <c r="C28" s="8" t="s">
        <v>173</v>
      </c>
      <c r="D28" s="8" t="s">
        <v>847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43</v>
      </c>
      <c r="B29" s="8" t="s">
        <v>863</v>
      </c>
      <c r="C29" s="8" t="s">
        <v>174</v>
      </c>
      <c r="D29" s="8" t="s">
        <v>847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43</v>
      </c>
      <c r="B30" s="8" t="s">
        <v>863</v>
      </c>
      <c r="C30" s="8" t="s">
        <v>221</v>
      </c>
      <c r="D30" s="8" t="s">
        <v>847</v>
      </c>
      <c r="E30" s="7">
        <v>0</v>
      </c>
      <c r="F30" s="7">
        <v>0</v>
      </c>
      <c r="G30" s="6">
        <v>0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25">
      <c r="A31" s="8" t="s">
        <v>43</v>
      </c>
      <c r="B31" s="8" t="s">
        <v>863</v>
      </c>
      <c r="C31" s="8" t="s">
        <v>222</v>
      </c>
      <c r="D31" s="8" t="s">
        <v>847</v>
      </c>
      <c r="E31" s="7">
        <v>14.266849000000001</v>
      </c>
      <c r="F31" s="7">
        <v>286737.2</v>
      </c>
      <c r="G31" s="6">
        <v>4090836.57</v>
      </c>
      <c r="H31" s="7">
        <v>1946.82</v>
      </c>
      <c r="I31" s="6">
        <v>27774.99</v>
      </c>
      <c r="J31" s="7">
        <v>0</v>
      </c>
      <c r="K31" s="6">
        <v>0</v>
      </c>
      <c r="L31" s="7">
        <v>1946.82</v>
      </c>
      <c r="M31" s="6">
        <v>27774.99</v>
      </c>
    </row>
    <row r="32" spans="1:13" x14ac:dyDescent="0.25">
      <c r="A32" s="8" t="s">
        <v>43</v>
      </c>
      <c r="B32" s="8" t="s">
        <v>863</v>
      </c>
      <c r="C32" s="8" t="s">
        <v>223</v>
      </c>
      <c r="D32" s="8" t="s">
        <v>847</v>
      </c>
      <c r="E32" s="7">
        <v>14.266848</v>
      </c>
      <c r="F32" s="7">
        <v>19755.599999999999</v>
      </c>
      <c r="G32" s="6">
        <v>281850.15000000002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43</v>
      </c>
      <c r="B33" s="8" t="s">
        <v>863</v>
      </c>
      <c r="C33" s="8" t="s">
        <v>319</v>
      </c>
      <c r="D33" s="8" t="s">
        <v>847</v>
      </c>
      <c r="E33" s="7">
        <v>14.26685</v>
      </c>
      <c r="F33" s="7">
        <v>1774036.14</v>
      </c>
      <c r="G33" s="6">
        <v>25309907.539999999</v>
      </c>
      <c r="H33" s="7">
        <v>153301.60999999999</v>
      </c>
      <c r="I33" s="6">
        <v>2187131.0699999998</v>
      </c>
      <c r="J33" s="7">
        <v>306436.49</v>
      </c>
      <c r="K33" s="6">
        <v>4371883.4400000004</v>
      </c>
      <c r="L33" s="7">
        <v>-153134.88</v>
      </c>
      <c r="M33" s="6">
        <v>-2184752.36</v>
      </c>
    </row>
    <row r="34" spans="1:13" x14ac:dyDescent="0.25">
      <c r="A34" s="8" t="s">
        <v>43</v>
      </c>
      <c r="B34" s="8" t="s">
        <v>863</v>
      </c>
      <c r="C34" s="8" t="s">
        <v>320</v>
      </c>
      <c r="D34" s="8" t="s">
        <v>847</v>
      </c>
      <c r="E34" s="7">
        <v>14.26685</v>
      </c>
      <c r="F34" s="7">
        <v>335356.90000000002</v>
      </c>
      <c r="G34" s="6">
        <v>4784486.5999999996</v>
      </c>
      <c r="H34" s="7">
        <v>0</v>
      </c>
      <c r="I34" s="6">
        <v>0</v>
      </c>
      <c r="J34" s="7">
        <v>7885.71</v>
      </c>
      <c r="K34" s="6">
        <v>112504.24</v>
      </c>
      <c r="L34" s="7">
        <v>-7885.71</v>
      </c>
      <c r="M34" s="6">
        <v>-112504.24</v>
      </c>
    </row>
    <row r="35" spans="1:13" x14ac:dyDescent="0.25">
      <c r="A35" s="8" t="s">
        <v>43</v>
      </c>
      <c r="B35" s="8" t="s">
        <v>863</v>
      </c>
      <c r="C35" s="8" t="s">
        <v>321</v>
      </c>
      <c r="D35" s="8" t="s">
        <v>847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43</v>
      </c>
      <c r="B36" s="8" t="s">
        <v>863</v>
      </c>
      <c r="C36" s="8" t="s">
        <v>322</v>
      </c>
      <c r="D36" s="8" t="s">
        <v>854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43</v>
      </c>
      <c r="B37" s="8" t="s">
        <v>863</v>
      </c>
      <c r="C37" s="8" t="s">
        <v>323</v>
      </c>
      <c r="D37" s="8" t="s">
        <v>855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43</v>
      </c>
      <c r="B38" s="8" t="s">
        <v>863</v>
      </c>
      <c r="C38" s="8" t="s">
        <v>324</v>
      </c>
      <c r="D38" s="8" t="s">
        <v>853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43</v>
      </c>
      <c r="B39" s="8" t="s">
        <v>863</v>
      </c>
      <c r="C39" s="8" t="s">
        <v>325</v>
      </c>
      <c r="D39" s="8" t="s">
        <v>856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43</v>
      </c>
      <c r="B40" s="8" t="s">
        <v>863</v>
      </c>
      <c r="C40" s="8" t="s">
        <v>326</v>
      </c>
      <c r="D40" s="8" t="s">
        <v>855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43</v>
      </c>
      <c r="B41" s="8" t="s">
        <v>863</v>
      </c>
      <c r="C41" s="8" t="s">
        <v>327</v>
      </c>
      <c r="D41" s="8" t="s">
        <v>847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43</v>
      </c>
      <c r="B42" s="8" t="s">
        <v>863</v>
      </c>
      <c r="C42" s="8" t="s">
        <v>328</v>
      </c>
      <c r="D42" s="8" t="s">
        <v>857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43</v>
      </c>
      <c r="B43" s="8" t="s">
        <v>863</v>
      </c>
      <c r="C43" s="8" t="s">
        <v>329</v>
      </c>
      <c r="D43" s="8" t="s">
        <v>848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43</v>
      </c>
      <c r="B44" s="8" t="s">
        <v>863</v>
      </c>
      <c r="C44" s="8" t="s">
        <v>330</v>
      </c>
      <c r="D44" s="8" t="s">
        <v>848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43</v>
      </c>
      <c r="B45" s="8" t="s">
        <v>863</v>
      </c>
      <c r="C45" s="8" t="s">
        <v>331</v>
      </c>
      <c r="D45" s="8" t="s">
        <v>847</v>
      </c>
      <c r="E45" s="7">
        <v>14.26685</v>
      </c>
      <c r="F45" s="7">
        <v>528331.92000000004</v>
      </c>
      <c r="G45" s="6">
        <v>7537632.2800000003</v>
      </c>
      <c r="H45" s="7">
        <v>0</v>
      </c>
      <c r="I45" s="6">
        <v>0</v>
      </c>
      <c r="J45" s="7">
        <v>5466.63</v>
      </c>
      <c r="K45" s="6">
        <v>77991.59</v>
      </c>
      <c r="L45" s="7">
        <v>-5466.63</v>
      </c>
      <c r="M45" s="6">
        <v>-77991.59</v>
      </c>
    </row>
    <row r="46" spans="1:13" x14ac:dyDescent="0.25">
      <c r="A46" s="8" t="s">
        <v>43</v>
      </c>
      <c r="B46" s="8" t="s">
        <v>863</v>
      </c>
      <c r="C46" s="8" t="s">
        <v>332</v>
      </c>
      <c r="D46" s="8" t="s">
        <v>846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43</v>
      </c>
      <c r="B47" s="8" t="s">
        <v>863</v>
      </c>
      <c r="C47" s="8" t="s">
        <v>333</v>
      </c>
      <c r="D47" s="8" t="s">
        <v>858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43</v>
      </c>
      <c r="B48" s="8" t="s">
        <v>863</v>
      </c>
      <c r="C48" s="8" t="s">
        <v>334</v>
      </c>
      <c r="D48" s="8" t="s">
        <v>848</v>
      </c>
      <c r="E48" s="7">
        <v>16.916775000000001</v>
      </c>
      <c r="F48" s="7">
        <v>137362.99</v>
      </c>
      <c r="G48" s="6">
        <v>2323738.86</v>
      </c>
      <c r="H48" s="7">
        <v>1518.04</v>
      </c>
      <c r="I48" s="6">
        <v>25680.34</v>
      </c>
      <c r="J48" s="7">
        <v>0</v>
      </c>
      <c r="K48" s="6">
        <v>0</v>
      </c>
      <c r="L48" s="7">
        <v>1518.04</v>
      </c>
      <c r="M48" s="6">
        <v>25680.34</v>
      </c>
    </row>
    <row r="49" spans="1:13" x14ac:dyDescent="0.25">
      <c r="A49" s="8" t="s">
        <v>43</v>
      </c>
      <c r="B49" s="8" t="s">
        <v>863</v>
      </c>
      <c r="C49" s="8" t="s">
        <v>335</v>
      </c>
      <c r="D49" s="8" t="s">
        <v>848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43</v>
      </c>
      <c r="B50" s="8" t="s">
        <v>863</v>
      </c>
      <c r="C50" s="8" t="s">
        <v>336</v>
      </c>
      <c r="D50" s="8" t="s">
        <v>850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43</v>
      </c>
      <c r="B51" s="8" t="s">
        <v>863</v>
      </c>
      <c r="C51" s="8" t="s">
        <v>337</v>
      </c>
      <c r="D51" s="8" t="s">
        <v>850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43</v>
      </c>
      <c r="B52" s="8" t="s">
        <v>863</v>
      </c>
      <c r="C52" s="8" t="s">
        <v>338</v>
      </c>
      <c r="D52" s="8" t="s">
        <v>859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43</v>
      </c>
      <c r="B53" s="8" t="s">
        <v>863</v>
      </c>
      <c r="C53" s="8" t="s">
        <v>339</v>
      </c>
      <c r="D53" s="8" t="s">
        <v>852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43</v>
      </c>
      <c r="B54" s="8" t="s">
        <v>863</v>
      </c>
      <c r="C54" s="8" t="s">
        <v>340</v>
      </c>
      <c r="D54" s="8" t="s">
        <v>852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43</v>
      </c>
      <c r="B55" s="8" t="s">
        <v>863</v>
      </c>
      <c r="C55" s="8" t="s">
        <v>341</v>
      </c>
      <c r="D55" s="8" t="s">
        <v>847</v>
      </c>
      <c r="E55" s="7">
        <v>14.26685</v>
      </c>
      <c r="F55" s="7">
        <v>417485.77</v>
      </c>
      <c r="G55" s="6">
        <v>5956206.9100000001</v>
      </c>
      <c r="H55" s="7">
        <v>5294.9</v>
      </c>
      <c r="I55" s="6">
        <v>75541.539999999994</v>
      </c>
      <c r="J55" s="7">
        <v>0</v>
      </c>
      <c r="K55" s="6">
        <v>0</v>
      </c>
      <c r="L55" s="7">
        <v>5294.9</v>
      </c>
      <c r="M55" s="6">
        <v>75541.539999999994</v>
      </c>
    </row>
    <row r="56" spans="1:13" x14ac:dyDescent="0.25">
      <c r="A56" s="8" t="s">
        <v>43</v>
      </c>
      <c r="B56" s="8" t="s">
        <v>863</v>
      </c>
      <c r="C56" s="8" t="s">
        <v>342</v>
      </c>
      <c r="D56" s="8" t="s">
        <v>854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43</v>
      </c>
      <c r="B57" s="8" t="s">
        <v>863</v>
      </c>
      <c r="C57" s="8" t="s">
        <v>343</v>
      </c>
      <c r="D57" s="8" t="s">
        <v>848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43</v>
      </c>
      <c r="B58" s="8" t="s">
        <v>863</v>
      </c>
      <c r="C58" s="8" t="s">
        <v>344</v>
      </c>
      <c r="D58" s="8" t="s">
        <v>848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43</v>
      </c>
      <c r="B59" s="8" t="s">
        <v>863</v>
      </c>
      <c r="C59" s="8" t="s">
        <v>345</v>
      </c>
      <c r="D59" s="8" t="s">
        <v>847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43</v>
      </c>
      <c r="B60" s="8" t="s">
        <v>863</v>
      </c>
      <c r="C60" s="8" t="s">
        <v>346</v>
      </c>
      <c r="D60" s="8" t="s">
        <v>847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43</v>
      </c>
      <c r="B61" s="8" t="s">
        <v>863</v>
      </c>
      <c r="C61" s="8" t="s">
        <v>347</v>
      </c>
      <c r="D61" s="8" t="s">
        <v>847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43</v>
      </c>
      <c r="B62" s="8" t="s">
        <v>863</v>
      </c>
      <c r="C62" s="8" t="s">
        <v>348</v>
      </c>
      <c r="D62" s="8" t="s">
        <v>847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43</v>
      </c>
      <c r="B63" s="8" t="s">
        <v>863</v>
      </c>
      <c r="C63" s="8" t="s">
        <v>349</v>
      </c>
      <c r="D63" s="8" t="s">
        <v>854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43</v>
      </c>
      <c r="B64" s="8" t="s">
        <v>863</v>
      </c>
      <c r="C64" s="8" t="s">
        <v>350</v>
      </c>
      <c r="D64" s="8" t="s">
        <v>848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43</v>
      </c>
      <c r="B65" s="8" t="s">
        <v>863</v>
      </c>
      <c r="C65" s="8" t="s">
        <v>351</v>
      </c>
      <c r="D65" s="8" t="s">
        <v>848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43</v>
      </c>
      <c r="B66" s="8" t="s">
        <v>863</v>
      </c>
      <c r="C66" s="8" t="s">
        <v>352</v>
      </c>
      <c r="D66" s="8" t="s">
        <v>853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43</v>
      </c>
      <c r="B67" s="8" t="s">
        <v>863</v>
      </c>
      <c r="C67" s="8" t="s">
        <v>353</v>
      </c>
      <c r="D67" s="8" t="s">
        <v>860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43</v>
      </c>
      <c r="B68" s="8" t="s">
        <v>863</v>
      </c>
      <c r="C68" s="8" t="s">
        <v>354</v>
      </c>
      <c r="D68" s="8" t="s">
        <v>847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43</v>
      </c>
      <c r="B69" s="8" t="s">
        <v>863</v>
      </c>
      <c r="C69" s="8" t="s">
        <v>355</v>
      </c>
      <c r="D69" s="8" t="s">
        <v>848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43</v>
      </c>
      <c r="B70" s="8" t="s">
        <v>863</v>
      </c>
      <c r="C70" s="8" t="s">
        <v>356</v>
      </c>
      <c r="D70" s="8" t="s">
        <v>849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43</v>
      </c>
      <c r="B71" s="8" t="s">
        <v>863</v>
      </c>
      <c r="C71" s="8" t="s">
        <v>357</v>
      </c>
      <c r="D71" s="8" t="s">
        <v>849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43</v>
      </c>
      <c r="B72" s="8" t="s">
        <v>863</v>
      </c>
      <c r="C72" s="8" t="s">
        <v>358</v>
      </c>
      <c r="D72" s="8" t="s">
        <v>848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43</v>
      </c>
      <c r="B73" s="8" t="s">
        <v>863</v>
      </c>
      <c r="C73" s="8" t="s">
        <v>359</v>
      </c>
      <c r="D73" s="8" t="s">
        <v>848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43</v>
      </c>
      <c r="B74" s="8" t="s">
        <v>863</v>
      </c>
      <c r="C74" s="8" t="s">
        <v>361</v>
      </c>
      <c r="D74" s="8" t="s">
        <v>848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43</v>
      </c>
      <c r="B75" s="8" t="s">
        <v>863</v>
      </c>
      <c r="C75" s="8" t="s">
        <v>362</v>
      </c>
      <c r="D75" s="8" t="s">
        <v>861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43</v>
      </c>
      <c r="B76" s="8" t="s">
        <v>863</v>
      </c>
      <c r="C76" s="8" t="s">
        <v>363</v>
      </c>
      <c r="D76" s="8" t="s">
        <v>847</v>
      </c>
      <c r="E76" s="7">
        <v>14.266849000000001</v>
      </c>
      <c r="F76" s="7">
        <v>37151.29</v>
      </c>
      <c r="G76" s="6">
        <v>530031.85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43</v>
      </c>
      <c r="B77" s="8" t="s">
        <v>863</v>
      </c>
      <c r="C77" s="8" t="s">
        <v>364</v>
      </c>
      <c r="D77" s="8" t="s">
        <v>848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43</v>
      </c>
      <c r="B78" s="8" t="s">
        <v>863</v>
      </c>
      <c r="C78" s="8" t="s">
        <v>365</v>
      </c>
      <c r="D78" s="8" t="s">
        <v>847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43</v>
      </c>
      <c r="B79" s="8" t="s">
        <v>863</v>
      </c>
      <c r="C79" s="8" t="s">
        <v>366</v>
      </c>
      <c r="D79" s="8" t="s">
        <v>848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43</v>
      </c>
      <c r="B80" s="8" t="s">
        <v>863</v>
      </c>
      <c r="C80" s="8" t="s">
        <v>367</v>
      </c>
      <c r="D80" s="8" t="s">
        <v>847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43</v>
      </c>
      <c r="B81" s="8" t="s">
        <v>863</v>
      </c>
      <c r="C81" s="8" t="s">
        <v>368</v>
      </c>
      <c r="D81" s="8" t="s">
        <v>848</v>
      </c>
      <c r="E81" s="7">
        <v>16.916775000000001</v>
      </c>
      <c r="F81" s="7">
        <v>10504.39</v>
      </c>
      <c r="G81" s="6">
        <v>177700.41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43</v>
      </c>
      <c r="B82" s="8" t="s">
        <v>863</v>
      </c>
      <c r="C82" s="8" t="s">
        <v>369</v>
      </c>
      <c r="D82" s="8" t="s">
        <v>848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43</v>
      </c>
      <c r="B83" s="8" t="s">
        <v>863</v>
      </c>
      <c r="C83" s="8" t="s">
        <v>370</v>
      </c>
      <c r="D83" s="8" t="s">
        <v>848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43</v>
      </c>
      <c r="B84" s="8" t="s">
        <v>863</v>
      </c>
      <c r="C84" s="8" t="s">
        <v>371</v>
      </c>
      <c r="D84" s="8" t="s">
        <v>847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43</v>
      </c>
      <c r="B85" s="8" t="s">
        <v>863</v>
      </c>
      <c r="C85" s="8" t="s">
        <v>372</v>
      </c>
      <c r="D85" s="8" t="s">
        <v>848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43</v>
      </c>
      <c r="B86" s="8" t="s">
        <v>863</v>
      </c>
      <c r="C86" s="8" t="s">
        <v>373</v>
      </c>
      <c r="D86" s="8" t="s">
        <v>850</v>
      </c>
      <c r="E86" s="7">
        <v>19.728058000000001</v>
      </c>
      <c r="F86" s="7">
        <v>371703.25</v>
      </c>
      <c r="G86" s="6">
        <v>7332983.3300000001</v>
      </c>
      <c r="H86" s="7">
        <v>2262.73</v>
      </c>
      <c r="I86" s="6">
        <v>44639.27</v>
      </c>
      <c r="J86" s="7">
        <v>0</v>
      </c>
      <c r="K86" s="6">
        <v>0</v>
      </c>
      <c r="L86" s="7">
        <v>2262.73</v>
      </c>
      <c r="M86" s="6">
        <v>44639.27</v>
      </c>
    </row>
    <row r="87" spans="1:13" x14ac:dyDescent="0.25">
      <c r="A87" s="8" t="s">
        <v>43</v>
      </c>
      <c r="B87" s="8" t="s">
        <v>863</v>
      </c>
      <c r="C87" s="8" t="s">
        <v>374</v>
      </c>
      <c r="D87" s="8" t="s">
        <v>850</v>
      </c>
      <c r="E87" s="7">
        <v>19.728057</v>
      </c>
      <c r="F87" s="7">
        <v>152644.93</v>
      </c>
      <c r="G87" s="6">
        <v>3011388.03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43</v>
      </c>
      <c r="B88" s="8" t="s">
        <v>863</v>
      </c>
      <c r="C88" s="8" t="s">
        <v>375</v>
      </c>
      <c r="D88" s="8" t="s">
        <v>847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43</v>
      </c>
      <c r="B89" s="8" t="s">
        <v>863</v>
      </c>
      <c r="C89" s="8" t="s">
        <v>376</v>
      </c>
      <c r="D89" s="8" t="s">
        <v>848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43</v>
      </c>
      <c r="B90" s="8" t="s">
        <v>863</v>
      </c>
      <c r="C90" s="8" t="s">
        <v>377</v>
      </c>
      <c r="D90" s="8" t="s">
        <v>848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43</v>
      </c>
      <c r="B91" s="8" t="s">
        <v>863</v>
      </c>
      <c r="C91" s="8" t="s">
        <v>378</v>
      </c>
      <c r="D91" s="8" t="s">
        <v>848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43</v>
      </c>
      <c r="B92" s="8" t="s">
        <v>863</v>
      </c>
      <c r="C92" s="8" t="s">
        <v>379</v>
      </c>
      <c r="D92" s="8" t="s">
        <v>847</v>
      </c>
      <c r="E92" s="7">
        <v>14.266847</v>
      </c>
      <c r="F92" s="7">
        <v>19211.95</v>
      </c>
      <c r="G92" s="6">
        <v>274093.96000000002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43</v>
      </c>
      <c r="B93" s="8" t="s">
        <v>863</v>
      </c>
      <c r="C93" s="8" t="s">
        <v>380</v>
      </c>
      <c r="D93" s="8" t="s">
        <v>847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43</v>
      </c>
      <c r="B94" s="8" t="s">
        <v>863</v>
      </c>
      <c r="C94" s="8" t="s">
        <v>381</v>
      </c>
      <c r="D94" s="8" t="s">
        <v>848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43</v>
      </c>
      <c r="B95" s="8" t="s">
        <v>863</v>
      </c>
      <c r="C95" s="8" t="s">
        <v>382</v>
      </c>
      <c r="D95" s="8" t="s">
        <v>847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43</v>
      </c>
      <c r="B96" s="8" t="s">
        <v>863</v>
      </c>
      <c r="C96" s="8" t="s">
        <v>383</v>
      </c>
      <c r="D96" s="8" t="s">
        <v>850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43</v>
      </c>
      <c r="B97" s="8" t="s">
        <v>863</v>
      </c>
      <c r="C97" s="8" t="s">
        <v>384</v>
      </c>
      <c r="D97" s="8" t="s">
        <v>847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43</v>
      </c>
      <c r="B98" s="8" t="s">
        <v>863</v>
      </c>
      <c r="C98" s="8" t="s">
        <v>385</v>
      </c>
      <c r="D98" s="8" t="s">
        <v>848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43</v>
      </c>
      <c r="B99" s="8" t="s">
        <v>863</v>
      </c>
      <c r="C99" s="8" t="s">
        <v>386</v>
      </c>
      <c r="D99" s="8" t="s">
        <v>847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43</v>
      </c>
      <c r="B100" s="8" t="s">
        <v>863</v>
      </c>
      <c r="C100" s="8" t="s">
        <v>387</v>
      </c>
      <c r="D100" s="8" t="s">
        <v>850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43</v>
      </c>
      <c r="B101" s="8" t="s">
        <v>863</v>
      </c>
      <c r="C101" s="8" t="s">
        <v>388</v>
      </c>
      <c r="D101" s="8" t="s">
        <v>850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43</v>
      </c>
      <c r="B102" s="8" t="s">
        <v>863</v>
      </c>
      <c r="C102" s="8" t="s">
        <v>389</v>
      </c>
      <c r="D102" s="8" t="s">
        <v>851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43</v>
      </c>
      <c r="B103" s="8" t="s">
        <v>863</v>
      </c>
      <c r="C103" s="8" t="s">
        <v>390</v>
      </c>
      <c r="D103" s="8" t="s">
        <v>848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43</v>
      </c>
      <c r="B104" s="8" t="s">
        <v>863</v>
      </c>
      <c r="C104" s="8" t="s">
        <v>391</v>
      </c>
      <c r="D104" s="8" t="s">
        <v>854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43</v>
      </c>
      <c r="B105" s="8" t="s">
        <v>863</v>
      </c>
      <c r="C105" s="8" t="s">
        <v>392</v>
      </c>
      <c r="D105" s="8" t="s">
        <v>854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43</v>
      </c>
      <c r="B106" s="8" t="s">
        <v>863</v>
      </c>
      <c r="C106" s="8" t="s">
        <v>393</v>
      </c>
      <c r="D106" s="8" t="s">
        <v>848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43</v>
      </c>
      <c r="B107" s="8" t="s">
        <v>863</v>
      </c>
      <c r="C107" s="8" t="s">
        <v>394</v>
      </c>
      <c r="D107" s="8" t="s">
        <v>858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43</v>
      </c>
      <c r="B108" s="8" t="s">
        <v>863</v>
      </c>
      <c r="C108" s="8" t="s">
        <v>395</v>
      </c>
      <c r="D108" s="8" t="s">
        <v>854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43</v>
      </c>
      <c r="B109" s="8" t="s">
        <v>863</v>
      </c>
      <c r="C109" s="8" t="s">
        <v>396</v>
      </c>
      <c r="D109" s="8" t="s">
        <v>855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43</v>
      </c>
      <c r="B110" s="8" t="s">
        <v>863</v>
      </c>
      <c r="C110" s="8" t="s">
        <v>397</v>
      </c>
      <c r="D110" s="8" t="s">
        <v>855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43</v>
      </c>
      <c r="B111" s="8" t="s">
        <v>863</v>
      </c>
      <c r="C111" s="8" t="s">
        <v>398</v>
      </c>
      <c r="D111" s="8" t="s">
        <v>852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43</v>
      </c>
      <c r="B112" s="8" t="s">
        <v>863</v>
      </c>
      <c r="C112" s="8" t="s">
        <v>399</v>
      </c>
      <c r="D112" s="8" t="s">
        <v>847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43</v>
      </c>
      <c r="B113" s="8" t="s">
        <v>863</v>
      </c>
      <c r="C113" s="8" t="s">
        <v>400</v>
      </c>
      <c r="D113" s="8" t="s">
        <v>847</v>
      </c>
      <c r="E113" s="7">
        <v>14.26685</v>
      </c>
      <c r="F113" s="7">
        <v>366909.19</v>
      </c>
      <c r="G113" s="6">
        <v>5234638.38</v>
      </c>
      <c r="H113" s="7">
        <v>0</v>
      </c>
      <c r="I113" s="6">
        <v>0</v>
      </c>
      <c r="J113" s="7">
        <v>26903.54</v>
      </c>
      <c r="K113" s="6">
        <v>383828.77</v>
      </c>
      <c r="L113" s="7">
        <v>-26903.54</v>
      </c>
      <c r="M113" s="6">
        <v>-383828.77</v>
      </c>
    </row>
    <row r="114" spans="1:13" x14ac:dyDescent="0.25">
      <c r="A114" s="8" t="s">
        <v>43</v>
      </c>
      <c r="B114" s="8" t="s">
        <v>863</v>
      </c>
      <c r="C114" s="8" t="s">
        <v>401</v>
      </c>
      <c r="D114" s="8" t="s">
        <v>848</v>
      </c>
      <c r="E114" s="7">
        <v>16.916772999999999</v>
      </c>
      <c r="F114" s="7">
        <v>39114.769999999997</v>
      </c>
      <c r="G114" s="6">
        <v>661695.69999999995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43</v>
      </c>
      <c r="B115" s="8" t="s">
        <v>863</v>
      </c>
      <c r="C115" s="8" t="s">
        <v>402</v>
      </c>
      <c r="D115" s="8" t="s">
        <v>848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43</v>
      </c>
      <c r="B116" s="8" t="s">
        <v>863</v>
      </c>
      <c r="C116" s="8" t="s">
        <v>403</v>
      </c>
      <c r="D116" s="8" t="s">
        <v>853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43</v>
      </c>
      <c r="B117" s="8" t="s">
        <v>863</v>
      </c>
      <c r="C117" s="8" t="s">
        <v>404</v>
      </c>
      <c r="D117" s="8" t="s">
        <v>851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43</v>
      </c>
      <c r="B118" s="8" t="s">
        <v>863</v>
      </c>
      <c r="C118" s="8" t="s">
        <v>405</v>
      </c>
      <c r="D118" s="8" t="s">
        <v>856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43</v>
      </c>
      <c r="B119" s="8" t="s">
        <v>863</v>
      </c>
      <c r="C119" s="8" t="s">
        <v>406</v>
      </c>
      <c r="D119" s="8" t="s">
        <v>846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43</v>
      </c>
      <c r="B120" s="8" t="s">
        <v>863</v>
      </c>
      <c r="C120" s="8" t="s">
        <v>407</v>
      </c>
      <c r="D120" s="8" t="s">
        <v>848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43</v>
      </c>
      <c r="B121" s="8" t="s">
        <v>863</v>
      </c>
      <c r="C121" s="8" t="s">
        <v>408</v>
      </c>
      <c r="D121" s="8" t="s">
        <v>848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43</v>
      </c>
      <c r="B122" s="8" t="s">
        <v>863</v>
      </c>
      <c r="C122" s="8" t="s">
        <v>409</v>
      </c>
      <c r="D122" s="8" t="s">
        <v>850</v>
      </c>
      <c r="E122" s="7">
        <v>19.728059999999999</v>
      </c>
      <c r="F122" s="7">
        <v>31883.09</v>
      </c>
      <c r="G122" s="6">
        <v>628991.52</v>
      </c>
      <c r="H122" s="7">
        <v>618.86</v>
      </c>
      <c r="I122" s="6">
        <v>12208.91</v>
      </c>
      <c r="J122" s="7">
        <v>0</v>
      </c>
      <c r="K122" s="6">
        <v>0</v>
      </c>
      <c r="L122" s="7">
        <v>618.86</v>
      </c>
      <c r="M122" s="6">
        <v>12208.91</v>
      </c>
    </row>
    <row r="123" spans="1:13" x14ac:dyDescent="0.25">
      <c r="A123" s="8" t="s">
        <v>43</v>
      </c>
      <c r="B123" s="8" t="s">
        <v>863</v>
      </c>
      <c r="C123" s="8" t="s">
        <v>410</v>
      </c>
      <c r="D123" s="8" t="s">
        <v>850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43</v>
      </c>
      <c r="B124" s="8" t="s">
        <v>863</v>
      </c>
      <c r="C124" s="8" t="s">
        <v>411</v>
      </c>
      <c r="D124" s="8" t="s">
        <v>859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43</v>
      </c>
      <c r="B125" s="8" t="s">
        <v>863</v>
      </c>
      <c r="C125" s="8" t="s">
        <v>412</v>
      </c>
      <c r="D125" s="8" t="s">
        <v>852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43</v>
      </c>
      <c r="B126" s="8" t="s">
        <v>863</v>
      </c>
      <c r="C126" s="8" t="s">
        <v>413</v>
      </c>
      <c r="D126" s="8" t="s">
        <v>847</v>
      </c>
      <c r="E126" s="7">
        <v>14.26685</v>
      </c>
      <c r="F126" s="7">
        <v>14752.66</v>
      </c>
      <c r="G126" s="6">
        <v>210473.99</v>
      </c>
      <c r="H126" s="7">
        <v>289.33999999999997</v>
      </c>
      <c r="I126" s="6">
        <v>4127.97</v>
      </c>
      <c r="J126" s="7">
        <v>0</v>
      </c>
      <c r="K126" s="6">
        <v>0</v>
      </c>
      <c r="L126" s="7">
        <v>289.33999999999997</v>
      </c>
      <c r="M126" s="6">
        <v>4127.97</v>
      </c>
    </row>
    <row r="127" spans="1:13" x14ac:dyDescent="0.25">
      <c r="A127" s="8" t="s">
        <v>43</v>
      </c>
      <c r="B127" s="8" t="s">
        <v>863</v>
      </c>
      <c r="C127" s="8" t="s">
        <v>414</v>
      </c>
      <c r="D127" s="8" t="s">
        <v>854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43</v>
      </c>
      <c r="B128" s="8" t="s">
        <v>863</v>
      </c>
      <c r="C128" s="8" t="s">
        <v>415</v>
      </c>
      <c r="D128" s="8" t="s">
        <v>848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43</v>
      </c>
      <c r="B129" s="8" t="s">
        <v>863</v>
      </c>
      <c r="C129" s="8" t="s">
        <v>416</v>
      </c>
      <c r="D129" s="8" t="s">
        <v>848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43</v>
      </c>
      <c r="B130" s="8" t="s">
        <v>863</v>
      </c>
      <c r="C130" s="8" t="s">
        <v>417</v>
      </c>
      <c r="D130" s="8" t="s">
        <v>847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43</v>
      </c>
      <c r="B131" s="8" t="s">
        <v>863</v>
      </c>
      <c r="C131" s="8" t="s">
        <v>418</v>
      </c>
      <c r="D131" s="8" t="s">
        <v>847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43</v>
      </c>
      <c r="B132" s="8" t="s">
        <v>863</v>
      </c>
      <c r="C132" s="8" t="s">
        <v>419</v>
      </c>
      <c r="D132" s="8" t="s">
        <v>847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43</v>
      </c>
      <c r="B133" s="8" t="s">
        <v>863</v>
      </c>
      <c r="C133" s="8" t="s">
        <v>420</v>
      </c>
      <c r="D133" s="8" t="s">
        <v>847</v>
      </c>
      <c r="E133" s="7">
        <v>14.266849000000001</v>
      </c>
      <c r="F133" s="7">
        <v>11010402.039999999</v>
      </c>
      <c r="G133" s="6">
        <v>157083754.31999999</v>
      </c>
      <c r="H133" s="7">
        <v>1013167.65</v>
      </c>
      <c r="I133" s="6">
        <v>14454710.890000001</v>
      </c>
      <c r="J133" s="7">
        <v>430647.41</v>
      </c>
      <c r="K133" s="6">
        <v>6143982</v>
      </c>
      <c r="L133" s="7">
        <v>582520.24</v>
      </c>
      <c r="M133" s="6">
        <v>8310728.8899999997</v>
      </c>
    </row>
    <row r="134" spans="1:13" x14ac:dyDescent="0.25">
      <c r="A134" s="8" t="s">
        <v>43</v>
      </c>
      <c r="B134" s="8" t="s">
        <v>863</v>
      </c>
      <c r="C134" s="8" t="s">
        <v>421</v>
      </c>
      <c r="D134" s="8" t="s">
        <v>854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43</v>
      </c>
      <c r="B135" s="8" t="s">
        <v>863</v>
      </c>
      <c r="C135" s="8" t="s">
        <v>422</v>
      </c>
      <c r="D135" s="8" t="s">
        <v>848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43</v>
      </c>
      <c r="B136" s="8" t="s">
        <v>863</v>
      </c>
      <c r="C136" s="8" t="s">
        <v>423</v>
      </c>
      <c r="D136" s="8" t="s">
        <v>848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43</v>
      </c>
      <c r="B137" s="8" t="s">
        <v>863</v>
      </c>
      <c r="C137" s="8" t="s">
        <v>424</v>
      </c>
      <c r="D137" s="8" t="s">
        <v>853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43</v>
      </c>
      <c r="B138" s="8" t="s">
        <v>863</v>
      </c>
      <c r="C138" s="8" t="s">
        <v>425</v>
      </c>
      <c r="D138" s="8" t="s">
        <v>847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43</v>
      </c>
      <c r="B139" s="8" t="s">
        <v>863</v>
      </c>
      <c r="C139" s="8" t="s">
        <v>426</v>
      </c>
      <c r="D139" s="8" t="s">
        <v>854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43</v>
      </c>
      <c r="B140" s="8" t="s">
        <v>863</v>
      </c>
      <c r="C140" s="8" t="s">
        <v>427</v>
      </c>
      <c r="D140" s="8" t="s">
        <v>848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43</v>
      </c>
      <c r="B141" s="8" t="s">
        <v>863</v>
      </c>
      <c r="C141" s="8" t="s">
        <v>428</v>
      </c>
      <c r="D141" s="8" t="s">
        <v>849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43</v>
      </c>
      <c r="B142" s="8" t="s">
        <v>863</v>
      </c>
      <c r="C142" s="8" t="s">
        <v>429</v>
      </c>
      <c r="D142" s="8" t="s">
        <v>849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43</v>
      </c>
      <c r="B143" s="8" t="s">
        <v>863</v>
      </c>
      <c r="C143" s="8" t="s">
        <v>430</v>
      </c>
      <c r="D143" s="8" t="s">
        <v>848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43</v>
      </c>
      <c r="B144" s="8" t="s">
        <v>863</v>
      </c>
      <c r="C144" s="8" t="s">
        <v>431</v>
      </c>
      <c r="D144" s="8" t="s">
        <v>848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43</v>
      </c>
      <c r="B145" s="8" t="s">
        <v>863</v>
      </c>
      <c r="C145" s="8" t="s">
        <v>432</v>
      </c>
      <c r="D145" s="8" t="s">
        <v>847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43</v>
      </c>
      <c r="B146" s="8" t="s">
        <v>863</v>
      </c>
      <c r="C146" s="8" t="s">
        <v>433</v>
      </c>
      <c r="D146" s="8" t="s">
        <v>848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43</v>
      </c>
      <c r="B147" s="8" t="s">
        <v>863</v>
      </c>
      <c r="C147" s="8" t="s">
        <v>434</v>
      </c>
      <c r="D147" s="8" t="s">
        <v>848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43</v>
      </c>
      <c r="B148" s="8" t="s">
        <v>863</v>
      </c>
      <c r="C148" s="8" t="s">
        <v>435</v>
      </c>
      <c r="D148" s="8" t="s">
        <v>861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43</v>
      </c>
      <c r="B149" s="8" t="s">
        <v>863</v>
      </c>
      <c r="C149" s="8" t="s">
        <v>436</v>
      </c>
      <c r="D149" s="8" t="s">
        <v>848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43</v>
      </c>
      <c r="B150" s="8" t="s">
        <v>863</v>
      </c>
      <c r="C150" s="8" t="s">
        <v>437</v>
      </c>
      <c r="D150" s="8" t="s">
        <v>847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43</v>
      </c>
      <c r="B151" s="8" t="s">
        <v>863</v>
      </c>
      <c r="C151" s="8" t="s">
        <v>438</v>
      </c>
      <c r="D151" s="8" t="s">
        <v>848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43</v>
      </c>
      <c r="B152" s="8" t="s">
        <v>863</v>
      </c>
      <c r="C152" s="8" t="s">
        <v>439</v>
      </c>
      <c r="D152" s="8" t="s">
        <v>848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43</v>
      </c>
      <c r="B153" s="8" t="s">
        <v>863</v>
      </c>
      <c r="C153" s="8" t="s">
        <v>440</v>
      </c>
      <c r="D153" s="8" t="s">
        <v>847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43</v>
      </c>
      <c r="B154" s="8" t="s">
        <v>863</v>
      </c>
      <c r="C154" s="8" t="s">
        <v>441</v>
      </c>
      <c r="D154" s="8" t="s">
        <v>848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43</v>
      </c>
      <c r="B155" s="8" t="s">
        <v>863</v>
      </c>
      <c r="C155" s="8" t="s">
        <v>442</v>
      </c>
      <c r="D155" s="8" t="s">
        <v>848</v>
      </c>
      <c r="E155" s="7">
        <v>16.916777</v>
      </c>
      <c r="F155" s="7">
        <v>24730.91</v>
      </c>
      <c r="G155" s="6">
        <v>418367.29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43</v>
      </c>
      <c r="B156" s="8" t="s">
        <v>863</v>
      </c>
      <c r="C156" s="8" t="s">
        <v>443</v>
      </c>
      <c r="D156" s="8" t="s">
        <v>847</v>
      </c>
      <c r="E156" s="7">
        <v>14.266849000000001</v>
      </c>
      <c r="F156" s="7">
        <v>30460.75</v>
      </c>
      <c r="G156" s="6">
        <v>434578.95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43</v>
      </c>
      <c r="B157" s="8" t="s">
        <v>863</v>
      </c>
      <c r="C157" s="8" t="s">
        <v>444</v>
      </c>
      <c r="D157" s="8" t="s">
        <v>848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43</v>
      </c>
      <c r="B158" s="8" t="s">
        <v>863</v>
      </c>
      <c r="C158" s="8" t="s">
        <v>445</v>
      </c>
      <c r="D158" s="8" t="s">
        <v>850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43</v>
      </c>
      <c r="B159" s="8" t="s">
        <v>863</v>
      </c>
      <c r="C159" s="8" t="s">
        <v>446</v>
      </c>
      <c r="D159" s="8" t="s">
        <v>850</v>
      </c>
      <c r="E159" s="7">
        <v>19.728066999999999</v>
      </c>
      <c r="F159" s="7">
        <v>6395.59</v>
      </c>
      <c r="G159" s="6">
        <v>126172.63</v>
      </c>
      <c r="H159" s="7">
        <v>5697.89</v>
      </c>
      <c r="I159" s="6">
        <v>112408.3</v>
      </c>
      <c r="J159" s="7">
        <v>0</v>
      </c>
      <c r="K159" s="6">
        <v>0</v>
      </c>
      <c r="L159" s="7">
        <v>5697.89</v>
      </c>
      <c r="M159" s="6">
        <v>112408.3</v>
      </c>
    </row>
    <row r="160" spans="1:13" x14ac:dyDescent="0.25">
      <c r="A160" s="8" t="s">
        <v>43</v>
      </c>
      <c r="B160" s="8" t="s">
        <v>863</v>
      </c>
      <c r="C160" s="8" t="s">
        <v>447</v>
      </c>
      <c r="D160" s="8" t="s">
        <v>847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43</v>
      </c>
      <c r="B161" s="8" t="s">
        <v>863</v>
      </c>
      <c r="C161" s="8" t="s">
        <v>448</v>
      </c>
      <c r="D161" s="8" t="s">
        <v>848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43</v>
      </c>
      <c r="B162" s="8" t="s">
        <v>863</v>
      </c>
      <c r="C162" s="8" t="s">
        <v>449</v>
      </c>
      <c r="D162" s="8" t="s">
        <v>847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43</v>
      </c>
      <c r="B163" s="8" t="s">
        <v>863</v>
      </c>
      <c r="C163" s="8" t="s">
        <v>450</v>
      </c>
      <c r="D163" s="8" t="s">
        <v>847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43</v>
      </c>
      <c r="B164" s="8" t="s">
        <v>863</v>
      </c>
      <c r="C164" s="8" t="s">
        <v>451</v>
      </c>
      <c r="D164" s="8" t="s">
        <v>847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43</v>
      </c>
      <c r="B165" s="8" t="s">
        <v>863</v>
      </c>
      <c r="C165" s="8" t="s">
        <v>452</v>
      </c>
      <c r="D165" s="8" t="s">
        <v>850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43</v>
      </c>
      <c r="B166" s="8" t="s">
        <v>863</v>
      </c>
      <c r="C166" s="8" t="s">
        <v>453</v>
      </c>
      <c r="D166" s="8" t="s">
        <v>847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43</v>
      </c>
      <c r="B167" s="8" t="s">
        <v>863</v>
      </c>
      <c r="C167" s="8" t="s">
        <v>454</v>
      </c>
      <c r="D167" s="8" t="s">
        <v>848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43</v>
      </c>
      <c r="B168" s="8" t="s">
        <v>863</v>
      </c>
      <c r="C168" s="8" t="s">
        <v>455</v>
      </c>
      <c r="D168" s="8" t="s">
        <v>847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43</v>
      </c>
      <c r="B169" s="8" t="s">
        <v>863</v>
      </c>
      <c r="C169" s="8" t="s">
        <v>456</v>
      </c>
      <c r="D169" s="8" t="s">
        <v>847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43</v>
      </c>
      <c r="B170" s="8" t="s">
        <v>863</v>
      </c>
      <c r="C170" s="8" t="s">
        <v>457</v>
      </c>
      <c r="D170" s="8" t="s">
        <v>850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43</v>
      </c>
      <c r="B171" s="8" t="s">
        <v>863</v>
      </c>
      <c r="C171" s="8" t="s">
        <v>458</v>
      </c>
      <c r="D171" s="8" t="s">
        <v>850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43</v>
      </c>
      <c r="B172" s="8" t="s">
        <v>863</v>
      </c>
      <c r="C172" s="8" t="s">
        <v>459</v>
      </c>
      <c r="D172" s="8" t="s">
        <v>847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43</v>
      </c>
      <c r="B173" s="8" t="s">
        <v>863</v>
      </c>
      <c r="C173" s="8" t="s">
        <v>460</v>
      </c>
      <c r="D173" s="8" t="s">
        <v>847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43</v>
      </c>
      <c r="B174" s="8" t="s">
        <v>863</v>
      </c>
      <c r="C174" s="8" t="s">
        <v>461</v>
      </c>
      <c r="D174" s="8" t="s">
        <v>854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43</v>
      </c>
      <c r="B175" s="8" t="s">
        <v>863</v>
      </c>
      <c r="C175" s="8" t="s">
        <v>462</v>
      </c>
      <c r="D175" s="8" t="s">
        <v>848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43</v>
      </c>
      <c r="B176" s="8" t="s">
        <v>863</v>
      </c>
      <c r="C176" s="8" t="s">
        <v>463</v>
      </c>
      <c r="D176" s="8" t="s">
        <v>848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43</v>
      </c>
      <c r="B177" s="8" t="s">
        <v>863</v>
      </c>
      <c r="C177" s="8" t="s">
        <v>464</v>
      </c>
      <c r="D177" s="8" t="s">
        <v>850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43</v>
      </c>
      <c r="B178" s="8" t="s">
        <v>863</v>
      </c>
      <c r="C178" s="8" t="s">
        <v>465</v>
      </c>
      <c r="D178" s="8" t="s">
        <v>850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43</v>
      </c>
      <c r="B179" s="8" t="s">
        <v>863</v>
      </c>
      <c r="C179" s="8" t="s">
        <v>466</v>
      </c>
      <c r="D179" s="8" t="s">
        <v>847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43</v>
      </c>
      <c r="B180" s="8" t="s">
        <v>863</v>
      </c>
      <c r="C180" s="8" t="s">
        <v>467</v>
      </c>
      <c r="D180" s="8" t="s">
        <v>847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43</v>
      </c>
      <c r="B181" s="8" t="s">
        <v>863</v>
      </c>
      <c r="C181" s="8" t="s">
        <v>468</v>
      </c>
      <c r="D181" s="8" t="s">
        <v>854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43</v>
      </c>
      <c r="B182" s="8" t="s">
        <v>863</v>
      </c>
      <c r="C182" s="8" t="s">
        <v>469</v>
      </c>
      <c r="D182" s="8" t="s">
        <v>850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43</v>
      </c>
      <c r="B183" s="8" t="s">
        <v>863</v>
      </c>
      <c r="C183" s="8" t="s">
        <v>470</v>
      </c>
      <c r="D183" s="8" t="s">
        <v>851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43</v>
      </c>
      <c r="B184" s="8" t="s">
        <v>863</v>
      </c>
      <c r="C184" s="8" t="s">
        <v>471</v>
      </c>
      <c r="D184" s="8" t="s">
        <v>854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43</v>
      </c>
      <c r="B185" s="8" t="s">
        <v>863</v>
      </c>
      <c r="C185" s="8" t="s">
        <v>472</v>
      </c>
      <c r="D185" s="8" t="s">
        <v>848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43</v>
      </c>
      <c r="B186" s="8" t="s">
        <v>863</v>
      </c>
      <c r="C186" s="8" t="s">
        <v>473</v>
      </c>
      <c r="D186" s="8" t="s">
        <v>847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43</v>
      </c>
      <c r="B187" s="8" t="s">
        <v>93</v>
      </c>
      <c r="C187" s="8" t="s">
        <v>157</v>
      </c>
      <c r="D187" s="8" t="s">
        <v>847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43</v>
      </c>
      <c r="B188" s="8" t="s">
        <v>93</v>
      </c>
      <c r="C188" s="8" t="s">
        <v>158</v>
      </c>
      <c r="D188" s="8" t="s">
        <v>848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43</v>
      </c>
      <c r="B189" s="8" t="s">
        <v>93</v>
      </c>
      <c r="C189" s="8" t="s">
        <v>159</v>
      </c>
      <c r="D189" s="8" t="s">
        <v>848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43</v>
      </c>
      <c r="B190" s="8" t="s">
        <v>93</v>
      </c>
      <c r="C190" s="8" t="s">
        <v>162</v>
      </c>
      <c r="D190" s="8" t="s">
        <v>848</v>
      </c>
      <c r="E190" s="7">
        <v>16.916775000000001</v>
      </c>
      <c r="F190" s="7">
        <v>1865302.91</v>
      </c>
      <c r="G190" s="6">
        <v>31554909.649999999</v>
      </c>
      <c r="H190" s="7">
        <v>41649.919999999998</v>
      </c>
      <c r="I190" s="6">
        <v>704582.33</v>
      </c>
      <c r="J190" s="7">
        <v>0</v>
      </c>
      <c r="K190" s="6">
        <v>0</v>
      </c>
      <c r="L190" s="7">
        <v>41649.919999999998</v>
      </c>
      <c r="M190" s="6">
        <v>704582.33</v>
      </c>
    </row>
    <row r="191" spans="1:13" x14ac:dyDescent="0.25">
      <c r="A191" s="8" t="s">
        <v>43</v>
      </c>
      <c r="B191" s="8" t="s">
        <v>93</v>
      </c>
      <c r="C191" s="8" t="s">
        <v>163</v>
      </c>
      <c r="D191" s="8" t="s">
        <v>848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43</v>
      </c>
      <c r="B192" s="8" t="s">
        <v>93</v>
      </c>
      <c r="C192" s="8" t="s">
        <v>164</v>
      </c>
      <c r="D192" s="8" t="s">
        <v>848</v>
      </c>
      <c r="E192" s="7">
        <v>16.916774</v>
      </c>
      <c r="F192" s="7">
        <v>12242.22</v>
      </c>
      <c r="G192" s="6">
        <v>207098.87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43</v>
      </c>
      <c r="B193" s="8" t="s">
        <v>93</v>
      </c>
      <c r="C193" s="8" t="s">
        <v>165</v>
      </c>
      <c r="D193" s="8" t="s">
        <v>848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43</v>
      </c>
      <c r="B194" s="8" t="s">
        <v>93</v>
      </c>
      <c r="C194" s="8" t="s">
        <v>166</v>
      </c>
      <c r="D194" s="8" t="s">
        <v>848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43</v>
      </c>
      <c r="B195" s="8" t="s">
        <v>93</v>
      </c>
      <c r="C195" s="8" t="s">
        <v>173</v>
      </c>
      <c r="D195" s="8" t="s">
        <v>847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43</v>
      </c>
      <c r="B196" s="8" t="s">
        <v>93</v>
      </c>
      <c r="C196" s="8" t="s">
        <v>174</v>
      </c>
      <c r="D196" s="8" t="s">
        <v>847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43</v>
      </c>
      <c r="B197" s="8" t="s">
        <v>93</v>
      </c>
      <c r="C197" s="8" t="s">
        <v>221</v>
      </c>
      <c r="D197" s="8" t="s">
        <v>847</v>
      </c>
      <c r="E197" s="7">
        <v>14.266849000000001</v>
      </c>
      <c r="F197" s="7">
        <v>78680.899999999994</v>
      </c>
      <c r="G197" s="6">
        <v>1122528.58</v>
      </c>
      <c r="H197" s="7">
        <v>0</v>
      </c>
      <c r="I197" s="6">
        <v>0</v>
      </c>
      <c r="J197" s="7">
        <v>8450.82</v>
      </c>
      <c r="K197" s="6">
        <v>120566.58</v>
      </c>
      <c r="L197" s="7">
        <v>-8450.82</v>
      </c>
      <c r="M197" s="6">
        <v>-120566.58</v>
      </c>
    </row>
    <row r="198" spans="1:13" x14ac:dyDescent="0.25">
      <c r="A198" s="8" t="s">
        <v>43</v>
      </c>
      <c r="B198" s="8" t="s">
        <v>93</v>
      </c>
      <c r="C198" s="8" t="s">
        <v>222</v>
      </c>
      <c r="D198" s="8" t="s">
        <v>847</v>
      </c>
      <c r="E198" s="7">
        <v>14.26685</v>
      </c>
      <c r="F198" s="7">
        <v>426656.5</v>
      </c>
      <c r="G198" s="6">
        <v>6087044.3200000003</v>
      </c>
      <c r="H198" s="7">
        <v>3344.7</v>
      </c>
      <c r="I198" s="6">
        <v>47718.33</v>
      </c>
      <c r="J198" s="7">
        <v>0</v>
      </c>
      <c r="K198" s="6">
        <v>0</v>
      </c>
      <c r="L198" s="7">
        <v>3344.7</v>
      </c>
      <c r="M198" s="6">
        <v>47718.33</v>
      </c>
    </row>
    <row r="199" spans="1:13" x14ac:dyDescent="0.25">
      <c r="A199" s="8" t="s">
        <v>43</v>
      </c>
      <c r="B199" s="8" t="s">
        <v>93</v>
      </c>
      <c r="C199" s="8" t="s">
        <v>223</v>
      </c>
      <c r="D199" s="8" t="s">
        <v>847</v>
      </c>
      <c r="E199" s="7">
        <v>14.26685</v>
      </c>
      <c r="F199" s="7">
        <v>28258.18</v>
      </c>
      <c r="G199" s="6">
        <v>403155.22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43</v>
      </c>
      <c r="B200" s="8" t="s">
        <v>93</v>
      </c>
      <c r="C200" s="8" t="s">
        <v>319</v>
      </c>
      <c r="D200" s="8" t="s">
        <v>847</v>
      </c>
      <c r="E200" s="7">
        <v>14.26685</v>
      </c>
      <c r="F200" s="7">
        <v>278708.89</v>
      </c>
      <c r="G200" s="6">
        <v>3976297.95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43</v>
      </c>
      <c r="B201" s="8" t="s">
        <v>93</v>
      </c>
      <c r="C201" s="8" t="s">
        <v>320</v>
      </c>
      <c r="D201" s="8" t="s">
        <v>847</v>
      </c>
      <c r="E201" s="7">
        <v>14.266849000000001</v>
      </c>
      <c r="F201" s="7">
        <v>87162.01</v>
      </c>
      <c r="G201" s="6">
        <v>1243527.32</v>
      </c>
      <c r="H201" s="7">
        <v>138.43</v>
      </c>
      <c r="I201" s="6">
        <v>1974.96</v>
      </c>
      <c r="J201" s="7">
        <v>0</v>
      </c>
      <c r="K201" s="6">
        <v>0</v>
      </c>
      <c r="L201" s="7">
        <v>138.43</v>
      </c>
      <c r="M201" s="6">
        <v>1974.96</v>
      </c>
    </row>
    <row r="202" spans="1:13" x14ac:dyDescent="0.25">
      <c r="A202" s="8" t="s">
        <v>43</v>
      </c>
      <c r="B202" s="8" t="s">
        <v>93</v>
      </c>
      <c r="C202" s="8" t="s">
        <v>321</v>
      </c>
      <c r="D202" s="8" t="s">
        <v>847</v>
      </c>
      <c r="E202" s="7">
        <v>14.26685</v>
      </c>
      <c r="F202" s="7">
        <v>2445054.59</v>
      </c>
      <c r="G202" s="6">
        <v>34883227.140000001</v>
      </c>
      <c r="H202" s="7">
        <v>0</v>
      </c>
      <c r="I202" s="6">
        <v>0</v>
      </c>
      <c r="J202" s="7">
        <v>22000</v>
      </c>
      <c r="K202" s="6">
        <v>313870.7</v>
      </c>
      <c r="L202" s="7">
        <v>-22000</v>
      </c>
      <c r="M202" s="6">
        <v>-313870.7</v>
      </c>
    </row>
    <row r="203" spans="1:13" x14ac:dyDescent="0.25">
      <c r="A203" s="8" t="s">
        <v>43</v>
      </c>
      <c r="B203" s="8" t="s">
        <v>93</v>
      </c>
      <c r="C203" s="8" t="s">
        <v>322</v>
      </c>
      <c r="D203" s="8" t="s">
        <v>854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43</v>
      </c>
      <c r="B204" s="8" t="s">
        <v>93</v>
      </c>
      <c r="C204" s="8" t="s">
        <v>323</v>
      </c>
      <c r="D204" s="8" t="s">
        <v>855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43</v>
      </c>
      <c r="B205" s="8" t="s">
        <v>93</v>
      </c>
      <c r="C205" s="8" t="s">
        <v>324</v>
      </c>
      <c r="D205" s="8" t="s">
        <v>853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43</v>
      </c>
      <c r="B206" s="8" t="s">
        <v>93</v>
      </c>
      <c r="C206" s="8" t="s">
        <v>325</v>
      </c>
      <c r="D206" s="8" t="s">
        <v>856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43</v>
      </c>
      <c r="B207" s="8" t="s">
        <v>93</v>
      </c>
      <c r="C207" s="8" t="s">
        <v>326</v>
      </c>
      <c r="D207" s="8" t="s">
        <v>855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43</v>
      </c>
      <c r="B208" s="8" t="s">
        <v>93</v>
      </c>
      <c r="C208" s="8" t="s">
        <v>327</v>
      </c>
      <c r="D208" s="8" t="s">
        <v>847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43</v>
      </c>
      <c r="B209" s="8" t="s">
        <v>93</v>
      </c>
      <c r="C209" s="8" t="s">
        <v>328</v>
      </c>
      <c r="D209" s="8" t="s">
        <v>857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43</v>
      </c>
      <c r="B210" s="8" t="s">
        <v>93</v>
      </c>
      <c r="C210" s="8" t="s">
        <v>329</v>
      </c>
      <c r="D210" s="8" t="s">
        <v>848</v>
      </c>
      <c r="E210" s="7">
        <v>16.916775000000001</v>
      </c>
      <c r="F210" s="7">
        <v>104571.27</v>
      </c>
      <c r="G210" s="6">
        <v>1769008.71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43</v>
      </c>
      <c r="B211" s="8" t="s">
        <v>93</v>
      </c>
      <c r="C211" s="8" t="s">
        <v>330</v>
      </c>
      <c r="D211" s="8" t="s">
        <v>848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43</v>
      </c>
      <c r="B212" s="8" t="s">
        <v>93</v>
      </c>
      <c r="C212" s="8" t="s">
        <v>331</v>
      </c>
      <c r="D212" s="8" t="s">
        <v>847</v>
      </c>
      <c r="E212" s="7">
        <v>14.26685</v>
      </c>
      <c r="F212" s="7">
        <v>93395.54</v>
      </c>
      <c r="G212" s="6">
        <v>1332460.17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43</v>
      </c>
      <c r="B213" s="8" t="s">
        <v>93</v>
      </c>
      <c r="C213" s="8" t="s">
        <v>332</v>
      </c>
      <c r="D213" s="8" t="s">
        <v>846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43</v>
      </c>
      <c r="B214" s="8" t="s">
        <v>93</v>
      </c>
      <c r="C214" s="8" t="s">
        <v>333</v>
      </c>
      <c r="D214" s="8" t="s">
        <v>858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43</v>
      </c>
      <c r="B215" s="8" t="s">
        <v>93</v>
      </c>
      <c r="C215" s="8" t="s">
        <v>334</v>
      </c>
      <c r="D215" s="8" t="s">
        <v>848</v>
      </c>
      <c r="E215" s="7">
        <v>16.916775000000001</v>
      </c>
      <c r="F215" s="7">
        <v>102346.25</v>
      </c>
      <c r="G215" s="6">
        <v>1731368.54</v>
      </c>
      <c r="H215" s="7">
        <v>1450.82</v>
      </c>
      <c r="I215" s="6">
        <v>24543.200000000001</v>
      </c>
      <c r="J215" s="7">
        <v>0</v>
      </c>
      <c r="K215" s="6">
        <v>0</v>
      </c>
      <c r="L215" s="7">
        <v>1450.82</v>
      </c>
      <c r="M215" s="6">
        <v>24543.200000000001</v>
      </c>
    </row>
    <row r="216" spans="1:13" x14ac:dyDescent="0.25">
      <c r="A216" s="8" t="s">
        <v>43</v>
      </c>
      <c r="B216" s="8" t="s">
        <v>93</v>
      </c>
      <c r="C216" s="8" t="s">
        <v>335</v>
      </c>
      <c r="D216" s="8" t="s">
        <v>848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43</v>
      </c>
      <c r="B217" s="8" t="s">
        <v>93</v>
      </c>
      <c r="C217" s="8" t="s">
        <v>336</v>
      </c>
      <c r="D217" s="8" t="s">
        <v>850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43</v>
      </c>
      <c r="B218" s="8" t="s">
        <v>93</v>
      </c>
      <c r="C218" s="8" t="s">
        <v>337</v>
      </c>
      <c r="D218" s="8" t="s">
        <v>850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43</v>
      </c>
      <c r="B219" s="8" t="s">
        <v>93</v>
      </c>
      <c r="C219" s="8" t="s">
        <v>338</v>
      </c>
      <c r="D219" s="8" t="s">
        <v>859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43</v>
      </c>
      <c r="B220" s="8" t="s">
        <v>93</v>
      </c>
      <c r="C220" s="8" t="s">
        <v>339</v>
      </c>
      <c r="D220" s="8" t="s">
        <v>852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43</v>
      </c>
      <c r="B221" s="8" t="s">
        <v>93</v>
      </c>
      <c r="C221" s="8" t="s">
        <v>340</v>
      </c>
      <c r="D221" s="8" t="s">
        <v>852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43</v>
      </c>
      <c r="B222" s="8" t="s">
        <v>93</v>
      </c>
      <c r="C222" s="8" t="s">
        <v>341</v>
      </c>
      <c r="D222" s="8" t="s">
        <v>847</v>
      </c>
      <c r="E222" s="7">
        <v>14.266849000000001</v>
      </c>
      <c r="F222" s="7">
        <v>154405.45000000001</v>
      </c>
      <c r="G222" s="6">
        <v>2202879.35</v>
      </c>
      <c r="H222" s="7">
        <v>1958.3</v>
      </c>
      <c r="I222" s="6">
        <v>27938.77</v>
      </c>
      <c r="J222" s="7">
        <v>0</v>
      </c>
      <c r="K222" s="6">
        <v>0</v>
      </c>
      <c r="L222" s="7">
        <v>1958.3</v>
      </c>
      <c r="M222" s="6">
        <v>27938.77</v>
      </c>
    </row>
    <row r="223" spans="1:13" x14ac:dyDescent="0.25">
      <c r="A223" s="8" t="s">
        <v>43</v>
      </c>
      <c r="B223" s="8" t="s">
        <v>93</v>
      </c>
      <c r="C223" s="8" t="s">
        <v>342</v>
      </c>
      <c r="D223" s="8" t="s">
        <v>854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43</v>
      </c>
      <c r="B224" s="8" t="s">
        <v>93</v>
      </c>
      <c r="C224" s="8" t="s">
        <v>343</v>
      </c>
      <c r="D224" s="8" t="s">
        <v>848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43</v>
      </c>
      <c r="B225" s="8" t="s">
        <v>93</v>
      </c>
      <c r="C225" s="8" t="s">
        <v>344</v>
      </c>
      <c r="D225" s="8" t="s">
        <v>848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43</v>
      </c>
      <c r="B226" s="8" t="s">
        <v>93</v>
      </c>
      <c r="C226" s="8" t="s">
        <v>345</v>
      </c>
      <c r="D226" s="8" t="s">
        <v>847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43</v>
      </c>
      <c r="B227" s="8" t="s">
        <v>93</v>
      </c>
      <c r="C227" s="8" t="s">
        <v>346</v>
      </c>
      <c r="D227" s="8" t="s">
        <v>847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43</v>
      </c>
      <c r="B228" s="8" t="s">
        <v>93</v>
      </c>
      <c r="C228" s="8" t="s">
        <v>347</v>
      </c>
      <c r="D228" s="8" t="s">
        <v>847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43</v>
      </c>
      <c r="B229" s="8" t="s">
        <v>93</v>
      </c>
      <c r="C229" s="8" t="s">
        <v>348</v>
      </c>
      <c r="D229" s="8" t="s">
        <v>847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43</v>
      </c>
      <c r="B230" s="8" t="s">
        <v>93</v>
      </c>
      <c r="C230" s="8" t="s">
        <v>349</v>
      </c>
      <c r="D230" s="8" t="s">
        <v>854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43</v>
      </c>
      <c r="B231" s="8" t="s">
        <v>93</v>
      </c>
      <c r="C231" s="8" t="s">
        <v>350</v>
      </c>
      <c r="D231" s="8" t="s">
        <v>848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43</v>
      </c>
      <c r="B232" s="8" t="s">
        <v>93</v>
      </c>
      <c r="C232" s="8" t="s">
        <v>351</v>
      </c>
      <c r="D232" s="8" t="s">
        <v>848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43</v>
      </c>
      <c r="B233" s="8" t="s">
        <v>93</v>
      </c>
      <c r="C233" s="8" t="s">
        <v>352</v>
      </c>
      <c r="D233" s="8" t="s">
        <v>853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43</v>
      </c>
      <c r="B234" s="8" t="s">
        <v>93</v>
      </c>
      <c r="C234" s="8" t="s">
        <v>353</v>
      </c>
      <c r="D234" s="8" t="s">
        <v>860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43</v>
      </c>
      <c r="B235" s="8" t="s">
        <v>93</v>
      </c>
      <c r="C235" s="8" t="s">
        <v>354</v>
      </c>
      <c r="D235" s="8" t="s">
        <v>847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43</v>
      </c>
      <c r="B236" s="8" t="s">
        <v>93</v>
      </c>
      <c r="C236" s="8" t="s">
        <v>355</v>
      </c>
      <c r="D236" s="8" t="s">
        <v>848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43</v>
      </c>
      <c r="B237" s="8" t="s">
        <v>93</v>
      </c>
      <c r="C237" s="8" t="s">
        <v>356</v>
      </c>
      <c r="D237" s="8" t="s">
        <v>849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43</v>
      </c>
      <c r="B238" s="8" t="s">
        <v>93</v>
      </c>
      <c r="C238" s="8" t="s">
        <v>357</v>
      </c>
      <c r="D238" s="8" t="s">
        <v>849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43</v>
      </c>
      <c r="B239" s="8" t="s">
        <v>93</v>
      </c>
      <c r="C239" s="8" t="s">
        <v>358</v>
      </c>
      <c r="D239" s="8" t="s">
        <v>848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43</v>
      </c>
      <c r="B240" s="8" t="s">
        <v>93</v>
      </c>
      <c r="C240" s="8" t="s">
        <v>359</v>
      </c>
      <c r="D240" s="8" t="s">
        <v>848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43</v>
      </c>
      <c r="B241" s="8" t="s">
        <v>93</v>
      </c>
      <c r="C241" s="8" t="s">
        <v>360</v>
      </c>
      <c r="D241" s="8" t="s">
        <v>848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43</v>
      </c>
      <c r="B242" s="8" t="s">
        <v>93</v>
      </c>
      <c r="C242" s="8" t="s">
        <v>361</v>
      </c>
      <c r="D242" s="8" t="s">
        <v>861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43</v>
      </c>
      <c r="B243" s="8" t="s">
        <v>93</v>
      </c>
      <c r="C243" s="8" t="s">
        <v>362</v>
      </c>
      <c r="D243" s="8" t="s">
        <v>847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43</v>
      </c>
      <c r="B244" s="8" t="s">
        <v>93</v>
      </c>
      <c r="C244" s="8" t="s">
        <v>363</v>
      </c>
      <c r="D244" s="8" t="s">
        <v>848</v>
      </c>
      <c r="E244" s="7">
        <v>14.266847</v>
      </c>
      <c r="F244" s="7">
        <v>19413.27</v>
      </c>
      <c r="G244" s="6">
        <v>276966.17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43</v>
      </c>
      <c r="B245" s="8" t="s">
        <v>93</v>
      </c>
      <c r="C245" s="8" t="s">
        <v>364</v>
      </c>
      <c r="D245" s="8" t="s">
        <v>847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43</v>
      </c>
      <c r="B246" s="8" t="s">
        <v>93</v>
      </c>
      <c r="C246" s="8" t="s">
        <v>365</v>
      </c>
      <c r="D246" s="8" t="s">
        <v>848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43</v>
      </c>
      <c r="B247" s="8" t="s">
        <v>93</v>
      </c>
      <c r="C247" s="8" t="s">
        <v>366</v>
      </c>
      <c r="D247" s="8" t="s">
        <v>847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43</v>
      </c>
      <c r="B248" s="8" t="s">
        <v>93</v>
      </c>
      <c r="C248" s="8" t="s">
        <v>367</v>
      </c>
      <c r="D248" s="8" t="s">
        <v>848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43</v>
      </c>
      <c r="B249" s="8" t="s">
        <v>93</v>
      </c>
      <c r="C249" s="8" t="s">
        <v>368</v>
      </c>
      <c r="D249" s="8" t="s">
        <v>848</v>
      </c>
      <c r="E249" s="7">
        <v>16.916774</v>
      </c>
      <c r="F249" s="7">
        <v>326773.40000000002</v>
      </c>
      <c r="G249" s="6">
        <v>5527952.0099999998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43</v>
      </c>
      <c r="B250" s="8" t="s">
        <v>93</v>
      </c>
      <c r="C250" s="8" t="s">
        <v>369</v>
      </c>
      <c r="D250" s="8" t="s">
        <v>848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43</v>
      </c>
      <c r="B251" s="8" t="s">
        <v>93</v>
      </c>
      <c r="C251" s="8" t="s">
        <v>370</v>
      </c>
      <c r="D251" s="8" t="s">
        <v>847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43</v>
      </c>
      <c r="B252" s="8" t="s">
        <v>93</v>
      </c>
      <c r="C252" s="8" t="s">
        <v>371</v>
      </c>
      <c r="D252" s="8" t="s">
        <v>848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43</v>
      </c>
      <c r="B253" s="8" t="s">
        <v>93</v>
      </c>
      <c r="C253" s="8" t="s">
        <v>372</v>
      </c>
      <c r="D253" s="8" t="s">
        <v>850</v>
      </c>
      <c r="E253" s="7">
        <v>16.916774</v>
      </c>
      <c r="F253" s="7">
        <v>233182.5</v>
      </c>
      <c r="G253" s="6">
        <v>3944695.87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43</v>
      </c>
      <c r="B254" s="8" t="s">
        <v>93</v>
      </c>
      <c r="C254" s="8" t="s">
        <v>373</v>
      </c>
      <c r="D254" s="8" t="s">
        <v>850</v>
      </c>
      <c r="E254" s="7">
        <v>19.728055999999999</v>
      </c>
      <c r="F254" s="7">
        <v>28917.37</v>
      </c>
      <c r="G254" s="6">
        <v>570483.5</v>
      </c>
      <c r="H254" s="7">
        <v>196.44</v>
      </c>
      <c r="I254" s="6">
        <v>3875.38</v>
      </c>
      <c r="J254" s="7">
        <v>0</v>
      </c>
      <c r="K254" s="6">
        <v>0</v>
      </c>
      <c r="L254" s="7">
        <v>196.44</v>
      </c>
      <c r="M254" s="6">
        <v>3875.38</v>
      </c>
    </row>
    <row r="255" spans="1:13" x14ac:dyDescent="0.25">
      <c r="A255" s="8" t="s">
        <v>43</v>
      </c>
      <c r="B255" s="8" t="s">
        <v>93</v>
      </c>
      <c r="C255" s="8" t="s">
        <v>374</v>
      </c>
      <c r="D255" s="8" t="s">
        <v>847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43</v>
      </c>
      <c r="B256" s="8" t="s">
        <v>93</v>
      </c>
      <c r="C256" s="8" t="s">
        <v>375</v>
      </c>
      <c r="D256" s="8" t="s">
        <v>848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43</v>
      </c>
      <c r="B257" s="8" t="s">
        <v>93</v>
      </c>
      <c r="C257" s="8" t="s">
        <v>376</v>
      </c>
      <c r="D257" s="8" t="s">
        <v>848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43</v>
      </c>
      <c r="B258" s="8" t="s">
        <v>93</v>
      </c>
      <c r="C258" s="8" t="s">
        <v>377</v>
      </c>
      <c r="D258" s="8" t="s">
        <v>848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43</v>
      </c>
      <c r="B259" s="8" t="s">
        <v>93</v>
      </c>
      <c r="C259" s="8" t="s">
        <v>378</v>
      </c>
      <c r="D259" s="8" t="s">
        <v>847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43</v>
      </c>
      <c r="B260" s="8" t="s">
        <v>93</v>
      </c>
      <c r="C260" s="8" t="s">
        <v>379</v>
      </c>
      <c r="D260" s="8" t="s">
        <v>847</v>
      </c>
      <c r="E260" s="7">
        <v>14.266849000000001</v>
      </c>
      <c r="F260" s="7">
        <v>23845.82</v>
      </c>
      <c r="G260" s="6">
        <v>340204.72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43</v>
      </c>
      <c r="B261" s="8" t="s">
        <v>93</v>
      </c>
      <c r="C261" s="8" t="s">
        <v>380</v>
      </c>
      <c r="D261" s="8" t="s">
        <v>848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43</v>
      </c>
      <c r="B262" s="8" t="s">
        <v>93</v>
      </c>
      <c r="C262" s="8" t="s">
        <v>381</v>
      </c>
      <c r="D262" s="8" t="s">
        <v>847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43</v>
      </c>
      <c r="B263" s="8" t="s">
        <v>93</v>
      </c>
      <c r="C263" s="8" t="s">
        <v>382</v>
      </c>
      <c r="D263" s="8" t="s">
        <v>850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43</v>
      </c>
      <c r="B264" s="8" t="s">
        <v>93</v>
      </c>
      <c r="C264" s="8" t="s">
        <v>383</v>
      </c>
      <c r="D264" s="8" t="s">
        <v>847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43</v>
      </c>
      <c r="B265" s="8" t="s">
        <v>93</v>
      </c>
      <c r="C265" s="8" t="s">
        <v>384</v>
      </c>
      <c r="D265" s="8" t="s">
        <v>848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43</v>
      </c>
      <c r="B266" s="8" t="s">
        <v>93</v>
      </c>
      <c r="C266" s="8" t="s">
        <v>385</v>
      </c>
      <c r="D266" s="8" t="s">
        <v>847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43</v>
      </c>
      <c r="B267" s="8" t="s">
        <v>93</v>
      </c>
      <c r="C267" s="8" t="s">
        <v>386</v>
      </c>
      <c r="D267" s="8" t="s">
        <v>850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43</v>
      </c>
      <c r="B268" s="8" t="s">
        <v>93</v>
      </c>
      <c r="C268" s="8" t="s">
        <v>387</v>
      </c>
      <c r="D268" s="8" t="s">
        <v>850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43</v>
      </c>
      <c r="B269" s="8" t="s">
        <v>93</v>
      </c>
      <c r="C269" s="8" t="s">
        <v>388</v>
      </c>
      <c r="D269" s="8" t="s">
        <v>851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43</v>
      </c>
      <c r="B270" s="8" t="s">
        <v>93</v>
      </c>
      <c r="C270" s="8" t="s">
        <v>389</v>
      </c>
      <c r="D270" s="8" t="s">
        <v>848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43</v>
      </c>
      <c r="B271" s="8" t="s">
        <v>93</v>
      </c>
      <c r="C271" s="8" t="s">
        <v>390</v>
      </c>
      <c r="D271" s="8" t="s">
        <v>854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43</v>
      </c>
      <c r="B272" s="8" t="s">
        <v>93</v>
      </c>
      <c r="C272" s="8" t="s">
        <v>391</v>
      </c>
      <c r="D272" s="8" t="s">
        <v>854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43</v>
      </c>
      <c r="B273" s="8" t="s">
        <v>93</v>
      </c>
      <c r="C273" s="8" t="s">
        <v>392</v>
      </c>
      <c r="D273" s="8" t="s">
        <v>848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43</v>
      </c>
      <c r="B274" s="8" t="s">
        <v>93</v>
      </c>
      <c r="C274" s="8" t="s">
        <v>393</v>
      </c>
      <c r="D274" s="8" t="s">
        <v>858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43</v>
      </c>
      <c r="B275" s="8" t="s">
        <v>93</v>
      </c>
      <c r="C275" s="8" t="s">
        <v>394</v>
      </c>
      <c r="D275" s="8" t="s">
        <v>854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43</v>
      </c>
      <c r="B276" s="8" t="s">
        <v>93</v>
      </c>
      <c r="C276" s="8" t="s">
        <v>395</v>
      </c>
      <c r="D276" s="8" t="s">
        <v>855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43</v>
      </c>
      <c r="B277" s="8" t="s">
        <v>93</v>
      </c>
      <c r="C277" s="8" t="s">
        <v>396</v>
      </c>
      <c r="D277" s="8" t="s">
        <v>855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43</v>
      </c>
      <c r="B278" s="8" t="s">
        <v>93</v>
      </c>
      <c r="C278" s="8" t="s">
        <v>397</v>
      </c>
      <c r="D278" s="8" t="s">
        <v>852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43</v>
      </c>
      <c r="B279" s="8" t="s">
        <v>93</v>
      </c>
      <c r="C279" s="8" t="s">
        <v>398</v>
      </c>
      <c r="D279" s="8" t="s">
        <v>847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43</v>
      </c>
      <c r="B280" s="8" t="s">
        <v>93</v>
      </c>
      <c r="C280" s="8" t="s">
        <v>399</v>
      </c>
      <c r="D280" s="8" t="s">
        <v>847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43</v>
      </c>
      <c r="B281" s="8" t="s">
        <v>93</v>
      </c>
      <c r="C281" s="8" t="s">
        <v>400</v>
      </c>
      <c r="D281" s="8" t="s">
        <v>848</v>
      </c>
      <c r="E281" s="7">
        <v>14.266849000000001</v>
      </c>
      <c r="F281" s="7">
        <v>104273.37</v>
      </c>
      <c r="G281" s="6">
        <v>1487652.51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43</v>
      </c>
      <c r="B282" s="8" t="s">
        <v>93</v>
      </c>
      <c r="C282" s="8" t="s">
        <v>401</v>
      </c>
      <c r="D282" s="8" t="s">
        <v>848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43</v>
      </c>
      <c r="B283" s="8" t="s">
        <v>93</v>
      </c>
      <c r="C283" s="8" t="s">
        <v>402</v>
      </c>
      <c r="D283" s="8" t="s">
        <v>853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43</v>
      </c>
      <c r="B284" s="8" t="s">
        <v>93</v>
      </c>
      <c r="C284" s="8" t="s">
        <v>403</v>
      </c>
      <c r="D284" s="8" t="s">
        <v>851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43</v>
      </c>
      <c r="B285" s="8" t="s">
        <v>93</v>
      </c>
      <c r="C285" s="8" t="s">
        <v>404</v>
      </c>
      <c r="D285" s="8" t="s">
        <v>856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43</v>
      </c>
      <c r="B286" s="8" t="s">
        <v>93</v>
      </c>
      <c r="C286" s="8" t="s">
        <v>405</v>
      </c>
      <c r="D286" s="8" t="s">
        <v>846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43</v>
      </c>
      <c r="B287" s="8" t="s">
        <v>93</v>
      </c>
      <c r="C287" s="8" t="s">
        <v>406</v>
      </c>
      <c r="D287" s="8" t="s">
        <v>848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43</v>
      </c>
      <c r="B288" s="8" t="s">
        <v>93</v>
      </c>
      <c r="C288" s="8" t="s">
        <v>407</v>
      </c>
      <c r="D288" s="8" t="s">
        <v>848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43</v>
      </c>
      <c r="B289" s="8" t="s">
        <v>93</v>
      </c>
      <c r="C289" s="8" t="s">
        <v>408</v>
      </c>
      <c r="D289" s="8" t="s">
        <v>850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43</v>
      </c>
      <c r="B290" s="8" t="s">
        <v>93</v>
      </c>
      <c r="C290" s="8" t="s">
        <v>409</v>
      </c>
      <c r="D290" s="8" t="s">
        <v>850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43</v>
      </c>
      <c r="B291" s="8" t="s">
        <v>93</v>
      </c>
      <c r="C291" s="8" t="s">
        <v>410</v>
      </c>
      <c r="D291" s="8" t="s">
        <v>859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43</v>
      </c>
      <c r="B292" s="8" t="s">
        <v>93</v>
      </c>
      <c r="C292" s="8" t="s">
        <v>411</v>
      </c>
      <c r="D292" s="8" t="s">
        <v>852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43</v>
      </c>
      <c r="B293" s="8" t="s">
        <v>93</v>
      </c>
      <c r="C293" s="8" t="s">
        <v>412</v>
      </c>
      <c r="D293" s="8" t="s">
        <v>847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43</v>
      </c>
      <c r="B294" s="8" t="s">
        <v>93</v>
      </c>
      <c r="C294" s="8" t="s">
        <v>413</v>
      </c>
      <c r="D294" s="8" t="s">
        <v>854</v>
      </c>
      <c r="E294" s="7">
        <v>14.26685</v>
      </c>
      <c r="F294" s="7">
        <v>78997.63</v>
      </c>
      <c r="G294" s="6">
        <v>1127047.3500000001</v>
      </c>
      <c r="H294" s="7">
        <v>1549.36</v>
      </c>
      <c r="I294" s="6">
        <v>22104.49</v>
      </c>
      <c r="J294" s="7">
        <v>0</v>
      </c>
      <c r="K294" s="6">
        <v>0</v>
      </c>
      <c r="L294" s="7">
        <v>1549.36</v>
      </c>
      <c r="M294" s="6">
        <v>22104.49</v>
      </c>
    </row>
    <row r="295" spans="1:13" x14ac:dyDescent="0.25">
      <c r="A295" s="8" t="s">
        <v>43</v>
      </c>
      <c r="B295" s="8" t="s">
        <v>93</v>
      </c>
      <c r="C295" s="8" t="s">
        <v>414</v>
      </c>
      <c r="D295" s="8" t="s">
        <v>848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43</v>
      </c>
      <c r="B296" s="8" t="s">
        <v>93</v>
      </c>
      <c r="C296" s="8" t="s">
        <v>415</v>
      </c>
      <c r="D296" s="8" t="s">
        <v>848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43</v>
      </c>
      <c r="B297" s="8" t="s">
        <v>93</v>
      </c>
      <c r="C297" s="8" t="s">
        <v>416</v>
      </c>
      <c r="D297" s="8" t="s">
        <v>847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43</v>
      </c>
      <c r="B298" s="8" t="s">
        <v>93</v>
      </c>
      <c r="C298" s="8" t="s">
        <v>417</v>
      </c>
      <c r="D298" s="8" t="s">
        <v>847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43</v>
      </c>
      <c r="B299" s="8" t="s">
        <v>93</v>
      </c>
      <c r="C299" s="8" t="s">
        <v>418</v>
      </c>
      <c r="D299" s="8" t="s">
        <v>847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43</v>
      </c>
      <c r="B300" s="8" t="s">
        <v>93</v>
      </c>
      <c r="C300" s="8" t="s">
        <v>419</v>
      </c>
      <c r="D300" s="8" t="s">
        <v>847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43</v>
      </c>
      <c r="B301" s="8" t="s">
        <v>93</v>
      </c>
      <c r="C301" s="8" t="s">
        <v>420</v>
      </c>
      <c r="D301" s="8" t="s">
        <v>854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43</v>
      </c>
      <c r="B302" s="8" t="s">
        <v>93</v>
      </c>
      <c r="C302" s="8" t="s">
        <v>421</v>
      </c>
      <c r="D302" s="8" t="s">
        <v>848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43</v>
      </c>
      <c r="B303" s="8" t="s">
        <v>93</v>
      </c>
      <c r="C303" s="8" t="s">
        <v>422</v>
      </c>
      <c r="D303" s="8" t="s">
        <v>848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43</v>
      </c>
      <c r="B304" s="8" t="s">
        <v>93</v>
      </c>
      <c r="C304" s="8" t="s">
        <v>423</v>
      </c>
      <c r="D304" s="8" t="s">
        <v>853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43</v>
      </c>
      <c r="B305" s="8" t="s">
        <v>93</v>
      </c>
      <c r="C305" s="8" t="s">
        <v>424</v>
      </c>
      <c r="D305" s="8" t="s">
        <v>847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43</v>
      </c>
      <c r="B306" s="8" t="s">
        <v>93</v>
      </c>
      <c r="C306" s="8" t="s">
        <v>425</v>
      </c>
      <c r="D306" s="8" t="s">
        <v>854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43</v>
      </c>
      <c r="B307" s="8" t="s">
        <v>93</v>
      </c>
      <c r="C307" s="8" t="s">
        <v>426</v>
      </c>
      <c r="D307" s="8" t="s">
        <v>848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43</v>
      </c>
      <c r="B308" s="8" t="s">
        <v>93</v>
      </c>
      <c r="C308" s="8" t="s">
        <v>427</v>
      </c>
      <c r="D308" s="8" t="s">
        <v>849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43</v>
      </c>
      <c r="B309" s="8" t="s">
        <v>93</v>
      </c>
      <c r="C309" s="8" t="s">
        <v>428</v>
      </c>
      <c r="D309" s="8" t="s">
        <v>849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43</v>
      </c>
      <c r="B310" s="8" t="s">
        <v>93</v>
      </c>
      <c r="C310" s="8" t="s">
        <v>429</v>
      </c>
      <c r="D310" s="8" t="s">
        <v>848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43</v>
      </c>
      <c r="B311" s="8" t="s">
        <v>93</v>
      </c>
      <c r="C311" s="8" t="s">
        <v>430</v>
      </c>
      <c r="D311" s="8" t="s">
        <v>848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43</v>
      </c>
      <c r="B312" s="8" t="s">
        <v>93</v>
      </c>
      <c r="C312" s="8" t="s">
        <v>431</v>
      </c>
      <c r="D312" s="8" t="s">
        <v>847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43</v>
      </c>
      <c r="B313" s="8" t="s">
        <v>93</v>
      </c>
      <c r="C313" s="8" t="s">
        <v>432</v>
      </c>
      <c r="D313" s="8" t="s">
        <v>848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43</v>
      </c>
      <c r="B314" s="8" t="s">
        <v>93</v>
      </c>
      <c r="C314" s="8" t="s">
        <v>433</v>
      </c>
      <c r="D314" s="8" t="s">
        <v>848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43</v>
      </c>
      <c r="B315" s="8" t="s">
        <v>93</v>
      </c>
      <c r="C315" s="8" t="s">
        <v>434</v>
      </c>
      <c r="D315" s="8" t="s">
        <v>861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43</v>
      </c>
      <c r="B316" s="8" t="s">
        <v>93</v>
      </c>
      <c r="C316" s="8" t="s">
        <v>435</v>
      </c>
      <c r="D316" s="8" t="s">
        <v>848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43</v>
      </c>
      <c r="B317" s="8" t="s">
        <v>93</v>
      </c>
      <c r="C317" s="8" t="s">
        <v>436</v>
      </c>
      <c r="D317" s="8" t="s">
        <v>847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43</v>
      </c>
      <c r="B318" s="8" t="s">
        <v>93</v>
      </c>
      <c r="C318" s="8" t="s">
        <v>437</v>
      </c>
      <c r="D318" s="8" t="s">
        <v>848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43</v>
      </c>
      <c r="B319" s="8" t="s">
        <v>93</v>
      </c>
      <c r="C319" s="8" t="s">
        <v>438</v>
      </c>
      <c r="D319" s="8" t="s">
        <v>848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43</v>
      </c>
      <c r="B320" s="8" t="s">
        <v>93</v>
      </c>
      <c r="C320" s="8" t="s">
        <v>439</v>
      </c>
      <c r="D320" s="8" t="s">
        <v>847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43</v>
      </c>
      <c r="B321" s="8" t="s">
        <v>93</v>
      </c>
      <c r="C321" s="8" t="s">
        <v>440</v>
      </c>
      <c r="D321" s="8" t="s">
        <v>848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43</v>
      </c>
      <c r="B322" s="8" t="s">
        <v>93</v>
      </c>
      <c r="C322" s="8" t="s">
        <v>441</v>
      </c>
      <c r="D322" s="8" t="s">
        <v>848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43</v>
      </c>
      <c r="B323" s="8" t="s">
        <v>93</v>
      </c>
      <c r="C323" s="8" t="s">
        <v>442</v>
      </c>
      <c r="D323" s="8" t="s">
        <v>847</v>
      </c>
      <c r="E323" s="7">
        <v>16.916774</v>
      </c>
      <c r="F323" s="7">
        <v>236515.02</v>
      </c>
      <c r="G323" s="6">
        <v>4001071.36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43</v>
      </c>
      <c r="B324" s="8" t="s">
        <v>93</v>
      </c>
      <c r="C324" s="8" t="s">
        <v>443</v>
      </c>
      <c r="D324" s="8" t="s">
        <v>848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43</v>
      </c>
      <c r="B325" s="8" t="s">
        <v>93</v>
      </c>
      <c r="C325" s="8" t="s">
        <v>444</v>
      </c>
      <c r="D325" s="8" t="s">
        <v>850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43</v>
      </c>
      <c r="B326" s="8" t="s">
        <v>93</v>
      </c>
      <c r="C326" s="8" t="s">
        <v>445</v>
      </c>
      <c r="D326" s="8" t="s">
        <v>850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43</v>
      </c>
      <c r="B327" s="8" t="s">
        <v>93</v>
      </c>
      <c r="C327" s="8" t="s">
        <v>446</v>
      </c>
      <c r="D327" s="8" t="s">
        <v>847</v>
      </c>
      <c r="E327" s="7">
        <v>19.728058000000001</v>
      </c>
      <c r="F327" s="7">
        <v>280634.77</v>
      </c>
      <c r="G327" s="6">
        <v>5536379.0300000003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43</v>
      </c>
      <c r="B328" s="8" t="s">
        <v>93</v>
      </c>
      <c r="C328" s="8" t="s">
        <v>447</v>
      </c>
      <c r="D328" s="8" t="s">
        <v>848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43</v>
      </c>
      <c r="B329" s="8" t="s">
        <v>93</v>
      </c>
      <c r="C329" s="8" t="s">
        <v>448</v>
      </c>
      <c r="D329" s="8" t="s">
        <v>847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43</v>
      </c>
      <c r="B330" s="8" t="s">
        <v>93</v>
      </c>
      <c r="C330" s="8" t="s">
        <v>449</v>
      </c>
      <c r="D330" s="8" t="s">
        <v>847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43</v>
      </c>
      <c r="B331" s="8" t="s">
        <v>93</v>
      </c>
      <c r="C331" s="8" t="s">
        <v>450</v>
      </c>
      <c r="D331" s="8" t="s">
        <v>847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43</v>
      </c>
      <c r="B332" s="8" t="s">
        <v>93</v>
      </c>
      <c r="C332" s="8" t="s">
        <v>451</v>
      </c>
      <c r="D332" s="8" t="s">
        <v>850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43</v>
      </c>
      <c r="B333" s="8" t="s">
        <v>93</v>
      </c>
      <c r="C333" s="8" t="s">
        <v>452</v>
      </c>
      <c r="D333" s="8" t="s">
        <v>847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43</v>
      </c>
      <c r="B334" s="8" t="s">
        <v>93</v>
      </c>
      <c r="C334" s="8" t="s">
        <v>453</v>
      </c>
      <c r="D334" s="8" t="s">
        <v>848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43</v>
      </c>
      <c r="B335" s="8" t="s">
        <v>93</v>
      </c>
      <c r="C335" s="8" t="s">
        <v>454</v>
      </c>
      <c r="D335" s="8" t="s">
        <v>847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43</v>
      </c>
      <c r="B336" s="8" t="s">
        <v>93</v>
      </c>
      <c r="C336" s="8" t="s">
        <v>455</v>
      </c>
      <c r="D336" s="8" t="s">
        <v>847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43</v>
      </c>
      <c r="B337" s="8" t="s">
        <v>93</v>
      </c>
      <c r="C337" s="8" t="s">
        <v>456</v>
      </c>
      <c r="D337" s="8" t="s">
        <v>850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43</v>
      </c>
      <c r="B338" s="8" t="s">
        <v>93</v>
      </c>
      <c r="C338" s="8" t="s">
        <v>457</v>
      </c>
      <c r="D338" s="8" t="s">
        <v>850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43</v>
      </c>
      <c r="B339" s="8" t="s">
        <v>93</v>
      </c>
      <c r="C339" s="8" t="s">
        <v>458</v>
      </c>
      <c r="D339" s="8" t="s">
        <v>847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43</v>
      </c>
      <c r="B340" s="8" t="s">
        <v>93</v>
      </c>
      <c r="C340" s="8" t="s">
        <v>459</v>
      </c>
      <c r="D340" s="8" t="s">
        <v>847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43</v>
      </c>
      <c r="B341" s="8" t="s">
        <v>93</v>
      </c>
      <c r="C341" s="8" t="s">
        <v>460</v>
      </c>
      <c r="D341" s="8" t="s">
        <v>854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43</v>
      </c>
      <c r="B342" s="8" t="s">
        <v>93</v>
      </c>
      <c r="C342" s="8" t="s">
        <v>461</v>
      </c>
      <c r="D342" s="8" t="s">
        <v>848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43</v>
      </c>
      <c r="B343" s="8" t="s">
        <v>93</v>
      </c>
      <c r="C343" s="8" t="s">
        <v>462</v>
      </c>
      <c r="D343" s="8" t="s">
        <v>848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43</v>
      </c>
      <c r="B344" s="8" t="s">
        <v>93</v>
      </c>
      <c r="C344" s="8" t="s">
        <v>463</v>
      </c>
      <c r="D344" s="8" t="s">
        <v>850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43</v>
      </c>
      <c r="B345" s="8" t="s">
        <v>93</v>
      </c>
      <c r="C345" s="8" t="s">
        <v>464</v>
      </c>
      <c r="D345" s="8" t="s">
        <v>850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43</v>
      </c>
      <c r="B346" s="8" t="s">
        <v>93</v>
      </c>
      <c r="C346" s="8" t="s">
        <v>465</v>
      </c>
      <c r="D346" s="8" t="s">
        <v>847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43</v>
      </c>
      <c r="B347" s="8" t="s">
        <v>93</v>
      </c>
      <c r="C347" s="8" t="s">
        <v>466</v>
      </c>
      <c r="D347" s="8" t="s">
        <v>847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43</v>
      </c>
      <c r="B348" s="8" t="s">
        <v>93</v>
      </c>
      <c r="C348" s="8" t="s">
        <v>467</v>
      </c>
      <c r="D348" s="8" t="s">
        <v>854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43</v>
      </c>
      <c r="B349" s="8" t="s">
        <v>93</v>
      </c>
      <c r="C349" s="8" t="s">
        <v>468</v>
      </c>
      <c r="D349" s="8" t="s">
        <v>850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43</v>
      </c>
      <c r="B350" s="8" t="s">
        <v>93</v>
      </c>
      <c r="C350" s="8" t="s">
        <v>469</v>
      </c>
      <c r="D350" s="8" t="s">
        <v>851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43</v>
      </c>
      <c r="B351" s="8" t="s">
        <v>93</v>
      </c>
      <c r="C351" s="8" t="s">
        <v>470</v>
      </c>
      <c r="D351" s="8" t="s">
        <v>854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43</v>
      </c>
      <c r="B352" s="8" t="s">
        <v>93</v>
      </c>
      <c r="C352" s="8" t="s">
        <v>471</v>
      </c>
      <c r="D352" s="8" t="s">
        <v>848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43</v>
      </c>
      <c r="B353" s="8" t="s">
        <v>93</v>
      </c>
      <c r="C353" s="8" t="s">
        <v>472</v>
      </c>
      <c r="D353" s="8" t="s">
        <v>847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43</v>
      </c>
      <c r="B354" s="8" t="s">
        <v>93</v>
      </c>
      <c r="C354" s="8" t="s">
        <v>473</v>
      </c>
      <c r="D354" s="8" t="s">
        <v>847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44</v>
      </c>
      <c r="B355" s="8" t="s">
        <v>863</v>
      </c>
      <c r="C355" s="8" t="s">
        <v>475</v>
      </c>
      <c r="D355" s="8" t="s">
        <v>847</v>
      </c>
      <c r="E355" s="7">
        <v>14.266849000000001</v>
      </c>
      <c r="F355" s="7">
        <v>7969315.6500000004</v>
      </c>
      <c r="G355" s="6">
        <v>113697030.97</v>
      </c>
      <c r="H355" s="7">
        <v>435800</v>
      </c>
      <c r="I355" s="6">
        <v>6217493.2300000004</v>
      </c>
      <c r="J355" s="7">
        <v>0</v>
      </c>
      <c r="K355" s="6">
        <v>0</v>
      </c>
      <c r="L355" s="7">
        <v>435800</v>
      </c>
      <c r="M355" s="6">
        <v>6217493.2300000004</v>
      </c>
    </row>
    <row r="356" spans="1:13" x14ac:dyDescent="0.25">
      <c r="A356" s="8" t="s">
        <v>44</v>
      </c>
      <c r="B356" s="8" t="s">
        <v>93</v>
      </c>
      <c r="C356" s="8" t="s">
        <v>475</v>
      </c>
      <c r="D356" s="8" t="s">
        <v>847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45</v>
      </c>
      <c r="B357" s="8" t="s">
        <v>863</v>
      </c>
      <c r="C357" s="8" t="s">
        <v>482</v>
      </c>
      <c r="D357" s="8" t="s">
        <v>847</v>
      </c>
      <c r="E357" s="7">
        <v>14</v>
      </c>
      <c r="F357" s="7">
        <v>642593.74</v>
      </c>
      <c r="G357" s="6">
        <v>8996312.4100000001</v>
      </c>
      <c r="H357" s="7">
        <v>535480</v>
      </c>
      <c r="I357" s="6">
        <v>7496720</v>
      </c>
      <c r="J357" s="7">
        <v>17500</v>
      </c>
      <c r="K357" s="6">
        <v>245000</v>
      </c>
      <c r="L357" s="7">
        <v>517980</v>
      </c>
      <c r="M357" s="6">
        <v>7251720</v>
      </c>
    </row>
    <row r="358" spans="1:13" x14ac:dyDescent="0.25">
      <c r="A358" s="8" t="s">
        <v>45</v>
      </c>
      <c r="B358" s="8" t="s">
        <v>863</v>
      </c>
      <c r="C358" s="8" t="s">
        <v>484</v>
      </c>
      <c r="D358" s="8" t="s">
        <v>847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45</v>
      </c>
      <c r="B359" s="8" t="s">
        <v>93</v>
      </c>
      <c r="C359" s="8" t="s">
        <v>482</v>
      </c>
      <c r="D359" s="8" t="s">
        <v>847</v>
      </c>
      <c r="E359" s="7">
        <v>13.999999000000001</v>
      </c>
      <c r="F359" s="7">
        <v>3499886.57</v>
      </c>
      <c r="G359" s="6">
        <v>48998411.93</v>
      </c>
      <c r="H359" s="7">
        <v>7210</v>
      </c>
      <c r="I359" s="6">
        <v>100940</v>
      </c>
      <c r="J359" s="7">
        <v>24704</v>
      </c>
      <c r="K359" s="6">
        <v>345856</v>
      </c>
      <c r="L359" s="7">
        <v>-17494</v>
      </c>
      <c r="M359" s="6">
        <v>-244916</v>
      </c>
    </row>
    <row r="360" spans="1:13" x14ac:dyDescent="0.25">
      <c r="A360" s="8" t="s">
        <v>45</v>
      </c>
      <c r="B360" s="8" t="s">
        <v>93</v>
      </c>
      <c r="C360" s="8" t="s">
        <v>484</v>
      </c>
      <c r="D360" s="8" t="s">
        <v>850</v>
      </c>
      <c r="E360" s="7">
        <v>14</v>
      </c>
      <c r="F360" s="7">
        <v>320794.11</v>
      </c>
      <c r="G360" s="6">
        <v>4491117.54</v>
      </c>
      <c r="H360" s="7">
        <v>0</v>
      </c>
      <c r="I360" s="6">
        <v>0</v>
      </c>
      <c r="J360" s="7">
        <v>2500</v>
      </c>
      <c r="K360" s="6">
        <v>35000</v>
      </c>
      <c r="L360" s="7">
        <v>-2500</v>
      </c>
      <c r="M360" s="6">
        <v>-35000</v>
      </c>
    </row>
    <row r="361" spans="1:13" x14ac:dyDescent="0.25">
      <c r="A361" s="8" t="s">
        <v>47</v>
      </c>
      <c r="B361" s="8" t="s">
        <v>863</v>
      </c>
      <c r="C361" s="8" t="s">
        <v>497</v>
      </c>
      <c r="D361" s="8" t="s">
        <v>848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47</v>
      </c>
      <c r="B362" s="8" t="s">
        <v>863</v>
      </c>
      <c r="C362" s="8" t="s">
        <v>503</v>
      </c>
      <c r="D362" s="8" t="s">
        <v>850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47</v>
      </c>
      <c r="B363" s="8" t="s">
        <v>863</v>
      </c>
      <c r="C363" s="8" t="s">
        <v>504</v>
      </c>
      <c r="D363" s="8" t="s">
        <v>850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47</v>
      </c>
      <c r="B364" s="8" t="s">
        <v>863</v>
      </c>
      <c r="C364" s="8" t="s">
        <v>505</v>
      </c>
      <c r="D364" s="8" t="s">
        <v>847</v>
      </c>
      <c r="E364" s="7">
        <v>19.762844999999999</v>
      </c>
      <c r="F364" s="7">
        <v>8476003.8900000006</v>
      </c>
      <c r="G364" s="6">
        <v>167509958.30000001</v>
      </c>
      <c r="H364" s="7">
        <v>5.92</v>
      </c>
      <c r="I364" s="6">
        <v>117</v>
      </c>
      <c r="J364" s="7">
        <v>63376.82</v>
      </c>
      <c r="K364" s="6">
        <v>1252506.33</v>
      </c>
      <c r="L364" s="7">
        <v>-63370.9</v>
      </c>
      <c r="M364" s="6">
        <v>-1252389.33</v>
      </c>
    </row>
    <row r="365" spans="1:13" x14ac:dyDescent="0.25">
      <c r="A365" s="8" t="s">
        <v>47</v>
      </c>
      <c r="B365" s="8" t="s">
        <v>863</v>
      </c>
      <c r="C365" s="8" t="s">
        <v>506</v>
      </c>
      <c r="D365" s="8" t="s">
        <v>847</v>
      </c>
      <c r="E365" s="7">
        <v>14.317826999999999</v>
      </c>
      <c r="F365" s="7">
        <v>1034401.86</v>
      </c>
      <c r="G365" s="6">
        <v>14810387.02</v>
      </c>
      <c r="H365" s="7">
        <v>19809.57</v>
      </c>
      <c r="I365" s="6">
        <v>283629.99</v>
      </c>
      <c r="J365" s="7">
        <v>30576.37</v>
      </c>
      <c r="K365" s="6">
        <v>437787.18</v>
      </c>
      <c r="L365" s="7">
        <v>-10766.8</v>
      </c>
      <c r="M365" s="6">
        <v>-154157.19</v>
      </c>
    </row>
    <row r="366" spans="1:13" x14ac:dyDescent="0.25">
      <c r="A366" s="8" t="s">
        <v>47</v>
      </c>
      <c r="B366" s="8" t="s">
        <v>863</v>
      </c>
      <c r="C366" s="8" t="s">
        <v>510</v>
      </c>
      <c r="D366" s="8" t="s">
        <v>847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47</v>
      </c>
      <c r="B367" s="8" t="s">
        <v>863</v>
      </c>
      <c r="C367" s="8" t="s">
        <v>511</v>
      </c>
      <c r="D367" s="8" t="s">
        <v>847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47</v>
      </c>
      <c r="B368" s="8" t="s">
        <v>863</v>
      </c>
      <c r="C368" s="8" t="s">
        <v>512</v>
      </c>
      <c r="D368" s="8" t="s">
        <v>850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47</v>
      </c>
      <c r="B369" s="8" t="s">
        <v>93</v>
      </c>
      <c r="C369" s="8" t="s">
        <v>497</v>
      </c>
      <c r="D369" s="8" t="s">
        <v>848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47</v>
      </c>
      <c r="B370" s="8" t="s">
        <v>93</v>
      </c>
      <c r="C370" s="8" t="s">
        <v>503</v>
      </c>
      <c r="D370" s="8" t="s">
        <v>850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47</v>
      </c>
      <c r="B371" s="8" t="s">
        <v>93</v>
      </c>
      <c r="C371" s="8" t="s">
        <v>504</v>
      </c>
      <c r="D371" s="8" t="s">
        <v>850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47</v>
      </c>
      <c r="B372" s="8" t="s">
        <v>93</v>
      </c>
      <c r="C372" s="8" t="s">
        <v>505</v>
      </c>
      <c r="D372" s="8" t="s">
        <v>847</v>
      </c>
      <c r="E372" s="7">
        <v>19.762844999999999</v>
      </c>
      <c r="F372" s="7">
        <v>218689.63</v>
      </c>
      <c r="G372" s="6">
        <v>4321929.45</v>
      </c>
      <c r="H372" s="7">
        <v>0</v>
      </c>
      <c r="I372" s="6">
        <v>0</v>
      </c>
      <c r="J372" s="7">
        <v>4577.8500000000004</v>
      </c>
      <c r="K372" s="6">
        <v>90471.33</v>
      </c>
      <c r="L372" s="7">
        <v>-4577.8500000000004</v>
      </c>
      <c r="M372" s="6">
        <v>-90471.33</v>
      </c>
    </row>
    <row r="373" spans="1:13" x14ac:dyDescent="0.25">
      <c r="A373" s="8" t="s">
        <v>47</v>
      </c>
      <c r="B373" s="8" t="s">
        <v>93</v>
      </c>
      <c r="C373" s="8" t="s">
        <v>506</v>
      </c>
      <c r="D373" s="8" t="s">
        <v>847</v>
      </c>
      <c r="E373" s="7">
        <v>14.317826999999999</v>
      </c>
      <c r="F373" s="7">
        <v>582329.49</v>
      </c>
      <c r="G373" s="6">
        <v>8337692.9699999997</v>
      </c>
      <c r="H373" s="7">
        <v>0</v>
      </c>
      <c r="I373" s="6">
        <v>0</v>
      </c>
      <c r="J373" s="7">
        <v>95.66</v>
      </c>
      <c r="K373" s="6">
        <v>1369.63</v>
      </c>
      <c r="L373" s="7">
        <v>-95.66</v>
      </c>
      <c r="M373" s="6">
        <v>-1369.63</v>
      </c>
    </row>
    <row r="374" spans="1:13" x14ac:dyDescent="0.25">
      <c r="A374" s="8" t="s">
        <v>47</v>
      </c>
      <c r="B374" s="8" t="s">
        <v>93</v>
      </c>
      <c r="C374" s="8" t="s">
        <v>510</v>
      </c>
      <c r="D374" s="8" t="s">
        <v>847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47</v>
      </c>
      <c r="B375" s="8" t="s">
        <v>93</v>
      </c>
      <c r="C375" s="8" t="s">
        <v>511</v>
      </c>
      <c r="D375" s="8" t="s">
        <v>847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47</v>
      </c>
      <c r="B376" s="8" t="s">
        <v>93</v>
      </c>
      <c r="C376" s="8" t="s">
        <v>512</v>
      </c>
      <c r="D376" s="8" t="s">
        <v>848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48</v>
      </c>
      <c r="B377" s="8" t="s">
        <v>863</v>
      </c>
      <c r="C377" s="8" t="s">
        <v>522</v>
      </c>
      <c r="D377" s="8" t="s">
        <v>850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48</v>
      </c>
      <c r="B378" s="8" t="s">
        <v>863</v>
      </c>
      <c r="C378" s="8" t="s">
        <v>525</v>
      </c>
      <c r="D378" s="8" t="s">
        <v>850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48</v>
      </c>
      <c r="B379" s="8" t="s">
        <v>863</v>
      </c>
      <c r="C379" s="8" t="s">
        <v>526</v>
      </c>
      <c r="D379" s="8" t="s">
        <v>848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48</v>
      </c>
      <c r="B380" s="8" t="s">
        <v>93</v>
      </c>
      <c r="C380" s="8" t="s">
        <v>522</v>
      </c>
      <c r="D380" s="8" t="s">
        <v>850</v>
      </c>
      <c r="E380" s="7">
        <v>16.933999</v>
      </c>
      <c r="F380" s="7">
        <v>54546.46</v>
      </c>
      <c r="G380" s="6">
        <v>923689.75</v>
      </c>
      <c r="H380" s="7">
        <v>528.41999999999996</v>
      </c>
      <c r="I380" s="6">
        <v>8948.26</v>
      </c>
      <c r="J380" s="7">
        <v>0</v>
      </c>
      <c r="K380" s="6">
        <v>0</v>
      </c>
      <c r="L380" s="7">
        <v>528.41999999999996</v>
      </c>
      <c r="M380" s="6">
        <v>8948.26</v>
      </c>
    </row>
    <row r="381" spans="1:13" x14ac:dyDescent="0.25">
      <c r="A381" s="8" t="s">
        <v>48</v>
      </c>
      <c r="B381" s="8" t="s">
        <v>93</v>
      </c>
      <c r="C381" s="8" t="s">
        <v>525</v>
      </c>
      <c r="D381" s="8" t="s">
        <v>850</v>
      </c>
      <c r="E381" s="7">
        <v>19.858699999999999</v>
      </c>
      <c r="F381" s="7">
        <v>4095176.74</v>
      </c>
      <c r="G381" s="6">
        <v>81324886.329999998</v>
      </c>
      <c r="H381" s="7">
        <v>90624.25</v>
      </c>
      <c r="I381" s="6">
        <v>1799679.79</v>
      </c>
      <c r="J381" s="7">
        <v>5000</v>
      </c>
      <c r="K381" s="6">
        <v>99293.5</v>
      </c>
      <c r="L381" s="7">
        <v>85624.25</v>
      </c>
      <c r="M381" s="6">
        <v>1700386.29</v>
      </c>
    </row>
    <row r="382" spans="1:13" x14ac:dyDescent="0.25">
      <c r="A382" s="8" t="s">
        <v>48</v>
      </c>
      <c r="B382" s="8" t="s">
        <v>93</v>
      </c>
      <c r="C382" s="8" t="s">
        <v>526</v>
      </c>
      <c r="D382" s="8" t="s">
        <v>850</v>
      </c>
      <c r="E382" s="7">
        <v>19.858699999999999</v>
      </c>
      <c r="F382" s="7">
        <v>1239041.48</v>
      </c>
      <c r="G382" s="6">
        <v>24605753.039999999</v>
      </c>
      <c r="H382" s="7">
        <v>4846.72</v>
      </c>
      <c r="I382" s="6">
        <v>96249.56</v>
      </c>
      <c r="J382" s="7">
        <v>0</v>
      </c>
      <c r="K382" s="6">
        <v>0</v>
      </c>
      <c r="L382" s="7">
        <v>4846.72</v>
      </c>
      <c r="M382" s="6">
        <v>96249.56</v>
      </c>
    </row>
    <row r="383" spans="1:13" x14ac:dyDescent="0.25">
      <c r="A383" s="8" t="s">
        <v>51</v>
      </c>
      <c r="B383" s="8" t="s">
        <v>863</v>
      </c>
      <c r="C383" s="8" t="s">
        <v>538</v>
      </c>
      <c r="D383" s="8" t="s">
        <v>850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51</v>
      </c>
      <c r="B384" s="8" t="s">
        <v>93</v>
      </c>
      <c r="C384" s="8" t="s">
        <v>538</v>
      </c>
      <c r="D384" s="8" t="s">
        <v>850</v>
      </c>
      <c r="E384" s="7">
        <v>19.722776</v>
      </c>
      <c r="F384" s="7">
        <v>189.27</v>
      </c>
      <c r="G384" s="6">
        <v>3732.93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54</v>
      </c>
      <c r="B385" s="8" t="s">
        <v>863</v>
      </c>
      <c r="C385" s="8" t="s">
        <v>550</v>
      </c>
      <c r="D385" s="8" t="s">
        <v>847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54</v>
      </c>
      <c r="B386" s="8" t="s">
        <v>863</v>
      </c>
      <c r="C386" s="8" t="s">
        <v>551</v>
      </c>
      <c r="D386" s="8" t="s">
        <v>850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54</v>
      </c>
      <c r="B387" s="8" t="s">
        <v>93</v>
      </c>
      <c r="C387" s="8" t="s">
        <v>550</v>
      </c>
      <c r="D387" s="8" t="s">
        <v>847</v>
      </c>
      <c r="E387" s="7">
        <v>19.787799</v>
      </c>
      <c r="F387" s="7">
        <v>17469300.129999999</v>
      </c>
      <c r="G387" s="6">
        <v>345679017</v>
      </c>
      <c r="H387" s="7">
        <v>1236020.03</v>
      </c>
      <c r="I387" s="6">
        <v>24458117</v>
      </c>
      <c r="J387" s="7">
        <v>706859.8</v>
      </c>
      <c r="K387" s="6">
        <v>13987200</v>
      </c>
      <c r="L387" s="7">
        <v>529160.23</v>
      </c>
      <c r="M387" s="6">
        <v>10470917</v>
      </c>
    </row>
    <row r="388" spans="1:13" x14ac:dyDescent="0.25">
      <c r="A388" s="8" t="s">
        <v>54</v>
      </c>
      <c r="B388" s="8" t="s">
        <v>93</v>
      </c>
      <c r="C388" s="8" t="s">
        <v>551</v>
      </c>
      <c r="D388" s="8" t="s">
        <v>850</v>
      </c>
      <c r="E388" s="7">
        <v>14.307299</v>
      </c>
      <c r="F388" s="7">
        <v>73888820.189999998</v>
      </c>
      <c r="G388" s="6">
        <v>1057149517</v>
      </c>
      <c r="H388" s="7">
        <v>3381282.7</v>
      </c>
      <c r="I388" s="6">
        <v>48377026</v>
      </c>
      <c r="J388" s="7">
        <v>2772402.46</v>
      </c>
      <c r="K388" s="6">
        <v>39665594</v>
      </c>
      <c r="L388" s="7">
        <v>608880.24</v>
      </c>
      <c r="M388" s="6">
        <v>8711432</v>
      </c>
    </row>
    <row r="389" spans="1:13" x14ac:dyDescent="0.25">
      <c r="A389" s="8" t="s">
        <v>58</v>
      </c>
      <c r="B389" s="8" t="s">
        <v>863</v>
      </c>
      <c r="C389" s="8" t="s">
        <v>629</v>
      </c>
      <c r="D389" s="8" t="s">
        <v>850</v>
      </c>
      <c r="E389" s="7">
        <v>19.720109000000001</v>
      </c>
      <c r="F389" s="7">
        <v>1527558.16</v>
      </c>
      <c r="G389" s="6">
        <v>30123614.920000002</v>
      </c>
      <c r="H389" s="7">
        <v>0</v>
      </c>
      <c r="I389" s="6">
        <v>0</v>
      </c>
      <c r="J389" s="7">
        <v>84631.46</v>
      </c>
      <c r="K389" s="6">
        <v>1668941.78</v>
      </c>
      <c r="L389" s="7">
        <v>-84631.46</v>
      </c>
      <c r="M389" s="6">
        <v>-1668941.78</v>
      </c>
    </row>
    <row r="390" spans="1:13" x14ac:dyDescent="0.25">
      <c r="A390" s="8" t="s">
        <v>58</v>
      </c>
      <c r="B390" s="8" t="s">
        <v>863</v>
      </c>
      <c r="C390" s="8" t="s">
        <v>630</v>
      </c>
      <c r="D390" s="8" t="s">
        <v>850</v>
      </c>
      <c r="E390" s="7">
        <v>19.720109999999998</v>
      </c>
      <c r="F390" s="7">
        <v>491442.49</v>
      </c>
      <c r="G390" s="6">
        <v>9691299.9800000004</v>
      </c>
      <c r="H390" s="7">
        <v>0</v>
      </c>
      <c r="I390" s="6">
        <v>0</v>
      </c>
      <c r="J390" s="7">
        <v>65467.5</v>
      </c>
      <c r="K390" s="6">
        <v>1291026.3700000001</v>
      </c>
      <c r="L390" s="7">
        <v>-65467.5</v>
      </c>
      <c r="M390" s="6">
        <v>-1291026.3700000001</v>
      </c>
    </row>
    <row r="391" spans="1:13" x14ac:dyDescent="0.25">
      <c r="A391" s="8" t="s">
        <v>58</v>
      </c>
      <c r="B391" s="8" t="s">
        <v>863</v>
      </c>
      <c r="C391" s="8" t="s">
        <v>631</v>
      </c>
      <c r="D391" s="8" t="s">
        <v>850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58</v>
      </c>
      <c r="B392" s="8" t="s">
        <v>863</v>
      </c>
      <c r="C392" s="8" t="s">
        <v>632</v>
      </c>
      <c r="D392" s="8" t="s">
        <v>850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58</v>
      </c>
      <c r="B393" s="8" t="s">
        <v>863</v>
      </c>
      <c r="C393" s="8" t="s">
        <v>633</v>
      </c>
      <c r="D393" s="8" t="s">
        <v>850</v>
      </c>
      <c r="E393" s="7">
        <v>19.720109999999998</v>
      </c>
      <c r="F393" s="7">
        <v>7827566.5800000001</v>
      </c>
      <c r="G393" s="6">
        <v>154360473.99000001</v>
      </c>
      <c r="H393" s="7">
        <v>72140.2</v>
      </c>
      <c r="I393" s="6">
        <v>1422612.66</v>
      </c>
      <c r="J393" s="7">
        <v>874294.28</v>
      </c>
      <c r="K393" s="6">
        <v>17241179.469999999</v>
      </c>
      <c r="L393" s="7">
        <v>-802154.09</v>
      </c>
      <c r="M393" s="6">
        <v>-15818566.82</v>
      </c>
    </row>
    <row r="394" spans="1:13" x14ac:dyDescent="0.25">
      <c r="A394" s="8" t="s">
        <v>58</v>
      </c>
      <c r="B394" s="8" t="s">
        <v>863</v>
      </c>
      <c r="C394" s="8" t="s">
        <v>634</v>
      </c>
      <c r="D394" s="8" t="s">
        <v>847</v>
      </c>
      <c r="E394" s="7">
        <v>19.720109999999998</v>
      </c>
      <c r="F394" s="7">
        <v>4211061.83</v>
      </c>
      <c r="G394" s="6">
        <v>83042602.549999997</v>
      </c>
      <c r="H394" s="7">
        <v>0</v>
      </c>
      <c r="I394" s="6">
        <v>0</v>
      </c>
      <c r="J394" s="7">
        <v>11100</v>
      </c>
      <c r="K394" s="6">
        <v>218893.22</v>
      </c>
      <c r="L394" s="7">
        <v>-11100</v>
      </c>
      <c r="M394" s="6">
        <v>-218893.22</v>
      </c>
    </row>
    <row r="395" spans="1:13" x14ac:dyDescent="0.25">
      <c r="A395" s="8" t="s">
        <v>58</v>
      </c>
      <c r="B395" s="8" t="s">
        <v>863</v>
      </c>
      <c r="C395" s="8" t="s">
        <v>635</v>
      </c>
      <c r="D395" s="8" t="s">
        <v>847</v>
      </c>
      <c r="E395" s="7">
        <v>14.273899</v>
      </c>
      <c r="F395" s="7">
        <v>2529529.31</v>
      </c>
      <c r="G395" s="6">
        <v>36106248.369999997</v>
      </c>
      <c r="H395" s="7">
        <v>0</v>
      </c>
      <c r="I395" s="6">
        <v>0</v>
      </c>
      <c r="J395" s="7">
        <v>325433.02</v>
      </c>
      <c r="K395" s="6">
        <v>4645198.3899999997</v>
      </c>
      <c r="L395" s="7">
        <v>-325433.02</v>
      </c>
      <c r="M395" s="6">
        <v>-4645198.3899999997</v>
      </c>
    </row>
    <row r="396" spans="1:13" x14ac:dyDescent="0.25">
      <c r="A396" s="8" t="s">
        <v>58</v>
      </c>
      <c r="B396" s="8" t="s">
        <v>863</v>
      </c>
      <c r="C396" s="8" t="s">
        <v>636</v>
      </c>
      <c r="D396" s="8" t="s">
        <v>847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58</v>
      </c>
      <c r="B397" s="8" t="s">
        <v>863</v>
      </c>
      <c r="C397" s="8" t="s">
        <v>637</v>
      </c>
      <c r="D397" s="8" t="s">
        <v>847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58</v>
      </c>
      <c r="B398" s="8" t="s">
        <v>863</v>
      </c>
      <c r="C398" s="8" t="s">
        <v>638</v>
      </c>
      <c r="D398" s="8" t="s">
        <v>850</v>
      </c>
      <c r="E398" s="7">
        <v>14.273899999999999</v>
      </c>
      <c r="F398" s="7">
        <v>29917323.809999999</v>
      </c>
      <c r="G398" s="6">
        <v>427036888.38999999</v>
      </c>
      <c r="H398" s="7">
        <v>4614491.59</v>
      </c>
      <c r="I398" s="6">
        <v>65866791.490000002</v>
      </c>
      <c r="J398" s="7">
        <v>1386012.6</v>
      </c>
      <c r="K398" s="6">
        <v>19783805.309999999</v>
      </c>
      <c r="L398" s="7">
        <v>3228478.98</v>
      </c>
      <c r="M398" s="6">
        <v>46082986.170000002</v>
      </c>
    </row>
    <row r="399" spans="1:13" x14ac:dyDescent="0.25">
      <c r="A399" s="8" t="s">
        <v>58</v>
      </c>
      <c r="B399" s="8" t="s">
        <v>93</v>
      </c>
      <c r="C399" s="8" t="s">
        <v>629</v>
      </c>
      <c r="D399" s="8" t="s">
        <v>850</v>
      </c>
      <c r="E399" s="7">
        <v>19.720109000000001</v>
      </c>
      <c r="F399" s="7">
        <v>557290.41</v>
      </c>
      <c r="G399" s="6">
        <v>10989828.140000001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58</v>
      </c>
      <c r="B400" s="8" t="s">
        <v>93</v>
      </c>
      <c r="C400" s="8" t="s">
        <v>630</v>
      </c>
      <c r="D400" s="8" t="s">
        <v>850</v>
      </c>
      <c r="E400" s="7">
        <v>19.720110999999999</v>
      </c>
      <c r="F400" s="7">
        <v>90724.23</v>
      </c>
      <c r="G400" s="6">
        <v>1789091.89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58</v>
      </c>
      <c r="B401" s="8" t="s">
        <v>93</v>
      </c>
      <c r="C401" s="8" t="s">
        <v>631</v>
      </c>
      <c r="D401" s="8" t="s">
        <v>850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58</v>
      </c>
      <c r="B402" s="8" t="s">
        <v>93</v>
      </c>
      <c r="C402" s="8" t="s">
        <v>632</v>
      </c>
      <c r="D402" s="8" t="s">
        <v>850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58</v>
      </c>
      <c r="B403" s="8" t="s">
        <v>93</v>
      </c>
      <c r="C403" s="8" t="s">
        <v>633</v>
      </c>
      <c r="D403" s="8" t="s">
        <v>850</v>
      </c>
      <c r="E403" s="7">
        <v>19.720109000000001</v>
      </c>
      <c r="F403" s="7">
        <v>125911.63</v>
      </c>
      <c r="G403" s="6">
        <v>2482991.16</v>
      </c>
      <c r="H403" s="7">
        <v>5009.0200000000004</v>
      </c>
      <c r="I403" s="6">
        <v>98778.43</v>
      </c>
      <c r="J403" s="7">
        <v>41.13</v>
      </c>
      <c r="K403" s="6">
        <v>811.09</v>
      </c>
      <c r="L403" s="7">
        <v>4967.8900000000003</v>
      </c>
      <c r="M403" s="6">
        <v>97967.34</v>
      </c>
    </row>
    <row r="404" spans="1:13" x14ac:dyDescent="0.25">
      <c r="A404" s="8" t="s">
        <v>58</v>
      </c>
      <c r="B404" s="8" t="s">
        <v>93</v>
      </c>
      <c r="C404" s="8" t="s">
        <v>634</v>
      </c>
      <c r="D404" s="8" t="s">
        <v>847</v>
      </c>
      <c r="E404" s="7">
        <v>19.720108</v>
      </c>
      <c r="F404" s="7">
        <v>51571.67</v>
      </c>
      <c r="G404" s="6">
        <v>1016998.92</v>
      </c>
      <c r="H404" s="7">
        <v>1000</v>
      </c>
      <c r="I404" s="6">
        <v>19720.11</v>
      </c>
      <c r="J404" s="7">
        <v>0</v>
      </c>
      <c r="K404" s="6">
        <v>0</v>
      </c>
      <c r="L404" s="7">
        <v>1000</v>
      </c>
      <c r="M404" s="6">
        <v>19720.11</v>
      </c>
    </row>
    <row r="405" spans="1:13" x14ac:dyDescent="0.25">
      <c r="A405" s="8" t="s">
        <v>58</v>
      </c>
      <c r="B405" s="8" t="s">
        <v>93</v>
      </c>
      <c r="C405" s="8" t="s">
        <v>635</v>
      </c>
      <c r="D405" s="8" t="s">
        <v>847</v>
      </c>
      <c r="E405" s="7">
        <v>14.273899</v>
      </c>
      <c r="F405" s="7">
        <v>1735781.85</v>
      </c>
      <c r="G405" s="6">
        <v>24776376.489999998</v>
      </c>
      <c r="H405" s="7">
        <v>0</v>
      </c>
      <c r="I405" s="6">
        <v>0</v>
      </c>
      <c r="J405" s="7">
        <v>101662.55</v>
      </c>
      <c r="K405" s="6">
        <v>1451121.02</v>
      </c>
      <c r="L405" s="7">
        <v>-101662.55</v>
      </c>
      <c r="M405" s="6">
        <v>-1451121.02</v>
      </c>
    </row>
    <row r="406" spans="1:13" x14ac:dyDescent="0.25">
      <c r="A406" s="8" t="s">
        <v>58</v>
      </c>
      <c r="B406" s="8" t="s">
        <v>93</v>
      </c>
      <c r="C406" s="8" t="s">
        <v>636</v>
      </c>
      <c r="D406" s="8" t="s">
        <v>847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58</v>
      </c>
      <c r="B407" s="8" t="s">
        <v>93</v>
      </c>
      <c r="C407" s="8" t="s">
        <v>637</v>
      </c>
      <c r="D407" s="8" t="s">
        <v>847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25">
      <c r="A408" s="8" t="s">
        <v>58</v>
      </c>
      <c r="B408" s="8" t="s">
        <v>93</v>
      </c>
      <c r="C408" s="8" t="s">
        <v>638</v>
      </c>
      <c r="D408" s="8" t="s">
        <v>847</v>
      </c>
      <c r="E408" s="7">
        <v>14.273899999999999</v>
      </c>
      <c r="F408" s="7">
        <v>621978.68999999994</v>
      </c>
      <c r="G408" s="6">
        <v>8878061.6699999999</v>
      </c>
      <c r="H408" s="7">
        <v>9119.8700000000008</v>
      </c>
      <c r="I408" s="6">
        <v>130176.11</v>
      </c>
      <c r="J408" s="7">
        <v>638.80999999999995</v>
      </c>
      <c r="K408" s="6">
        <v>9118.31</v>
      </c>
      <c r="L408" s="7">
        <v>8481.06</v>
      </c>
      <c r="M408" s="6">
        <v>121057.8</v>
      </c>
    </row>
    <row r="409" spans="1:13" x14ac:dyDescent="0.25">
      <c r="A409" s="8" t="s">
        <v>59</v>
      </c>
      <c r="B409" s="8" t="s">
        <v>863</v>
      </c>
      <c r="C409" s="8" t="s">
        <v>649</v>
      </c>
      <c r="D409" s="8" t="s">
        <v>847</v>
      </c>
      <c r="E409" s="7">
        <v>14.278748999999999</v>
      </c>
      <c r="F409" s="7">
        <v>8965521.3499999996</v>
      </c>
      <c r="G409" s="6">
        <v>128016437.40000001</v>
      </c>
      <c r="H409" s="7">
        <v>7853186.3200000003</v>
      </c>
      <c r="I409" s="6">
        <v>111995767.59999999</v>
      </c>
      <c r="J409" s="7">
        <v>142458.60999999999</v>
      </c>
      <c r="K409" s="6">
        <v>2000889.44</v>
      </c>
      <c r="L409" s="7">
        <v>7710727.71</v>
      </c>
      <c r="M409" s="6">
        <v>109994878.16</v>
      </c>
    </row>
    <row r="410" spans="1:13" x14ac:dyDescent="0.25">
      <c r="A410" s="8" t="s">
        <v>59</v>
      </c>
      <c r="B410" s="8" t="s">
        <v>863</v>
      </c>
      <c r="C410" s="8" t="s">
        <v>650</v>
      </c>
      <c r="D410" s="8" t="s">
        <v>847</v>
      </c>
      <c r="E410" s="7">
        <v>14.278748999999999</v>
      </c>
      <c r="F410" s="7">
        <v>112812901.34</v>
      </c>
      <c r="G410" s="6">
        <v>1610827206.9000001</v>
      </c>
      <c r="H410" s="7">
        <v>32788040.449999999</v>
      </c>
      <c r="I410" s="6">
        <v>457624831.11000001</v>
      </c>
      <c r="J410" s="7">
        <v>21587267.57</v>
      </c>
      <c r="K410" s="6">
        <v>303401143.89999998</v>
      </c>
      <c r="L410" s="7">
        <v>11200772.880000001</v>
      </c>
      <c r="M410" s="6">
        <v>154223687.19999999</v>
      </c>
    </row>
    <row r="411" spans="1:13" x14ac:dyDescent="0.25">
      <c r="A411" s="8" t="s">
        <v>59</v>
      </c>
      <c r="B411" s="8" t="s">
        <v>93</v>
      </c>
      <c r="C411" s="8" t="s">
        <v>649</v>
      </c>
      <c r="D411" s="8" t="s">
        <v>847</v>
      </c>
      <c r="E411" s="7">
        <v>14.278748999999999</v>
      </c>
      <c r="F411" s="7">
        <v>30092486.969999999</v>
      </c>
      <c r="G411" s="6">
        <v>429683096.17000002</v>
      </c>
      <c r="H411" s="7">
        <v>26186943</v>
      </c>
      <c r="I411" s="6">
        <v>367156386.10000002</v>
      </c>
      <c r="J411" s="7">
        <v>31668367.620000001</v>
      </c>
      <c r="K411" s="6">
        <v>445906170.74000001</v>
      </c>
      <c r="L411" s="7">
        <v>-5481424.6200000001</v>
      </c>
      <c r="M411" s="6">
        <v>-78749784.629999995</v>
      </c>
    </row>
    <row r="412" spans="1:13" x14ac:dyDescent="0.25">
      <c r="A412" s="8" t="s">
        <v>59</v>
      </c>
      <c r="B412" s="8" t="s">
        <v>93</v>
      </c>
      <c r="C412" s="8" t="s">
        <v>650</v>
      </c>
      <c r="D412" s="8" t="s">
        <v>847</v>
      </c>
      <c r="E412" s="7">
        <v>14.278748999999999</v>
      </c>
      <c r="F412" s="7">
        <v>120723900.92</v>
      </c>
      <c r="G412" s="6">
        <v>1723786391.5</v>
      </c>
      <c r="H412" s="7">
        <v>61759518.700000003</v>
      </c>
      <c r="I412" s="6">
        <v>866216379.59000003</v>
      </c>
      <c r="J412" s="7">
        <v>54108547.759999998</v>
      </c>
      <c r="K412" s="6">
        <v>758871017.55999994</v>
      </c>
      <c r="L412" s="7">
        <v>7650970.9400000004</v>
      </c>
      <c r="M412" s="6">
        <v>107345362.03</v>
      </c>
    </row>
    <row r="413" spans="1:13" x14ac:dyDescent="0.25">
      <c r="A413" s="8" t="s">
        <v>61</v>
      </c>
      <c r="B413" s="8" t="s">
        <v>863</v>
      </c>
      <c r="C413" s="8" t="s">
        <v>654</v>
      </c>
      <c r="D413" s="8" t="s">
        <v>847</v>
      </c>
      <c r="E413" s="7">
        <v>14.316800000000001</v>
      </c>
      <c r="F413" s="7">
        <v>24465198.52</v>
      </c>
      <c r="G413" s="6">
        <v>350263354.19</v>
      </c>
      <c r="H413" s="7">
        <v>173040.64000000001</v>
      </c>
      <c r="I413" s="6">
        <v>2477388.23</v>
      </c>
      <c r="J413" s="7">
        <v>0</v>
      </c>
      <c r="K413" s="6">
        <v>0</v>
      </c>
      <c r="L413" s="7">
        <v>173040.64000000001</v>
      </c>
      <c r="M413" s="6">
        <v>2477388.23</v>
      </c>
    </row>
    <row r="414" spans="1:13" x14ac:dyDescent="0.25">
      <c r="A414" s="8" t="s">
        <v>61</v>
      </c>
      <c r="B414" s="8" t="s">
        <v>863</v>
      </c>
      <c r="C414" s="8" t="s">
        <v>658</v>
      </c>
      <c r="D414" s="8" t="s">
        <v>847</v>
      </c>
      <c r="E414" s="7">
        <v>14.316799</v>
      </c>
      <c r="F414" s="7">
        <v>8495897.9399999995</v>
      </c>
      <c r="G414" s="6">
        <v>121634071.56999999</v>
      </c>
      <c r="H414" s="7">
        <v>38726.1</v>
      </c>
      <c r="I414" s="6">
        <v>554433.82999999996</v>
      </c>
      <c r="J414" s="7">
        <v>0</v>
      </c>
      <c r="K414" s="6">
        <v>0</v>
      </c>
      <c r="L414" s="7">
        <v>38726.1</v>
      </c>
      <c r="M414" s="6">
        <v>554433.82999999996</v>
      </c>
    </row>
    <row r="415" spans="1:13" x14ac:dyDescent="0.25">
      <c r="A415" s="8" t="s">
        <v>61</v>
      </c>
      <c r="B415" s="8" t="s">
        <v>93</v>
      </c>
      <c r="C415" s="8" t="s">
        <v>654</v>
      </c>
      <c r="D415" s="8" t="s">
        <v>847</v>
      </c>
      <c r="E415" s="7">
        <v>14.316800000000001</v>
      </c>
      <c r="F415" s="7">
        <v>290244.63</v>
      </c>
      <c r="G415" s="6">
        <v>4155374.38</v>
      </c>
      <c r="H415" s="7">
        <v>1842.57</v>
      </c>
      <c r="I415" s="6">
        <v>26379.73</v>
      </c>
      <c r="J415" s="7">
        <v>20.59</v>
      </c>
      <c r="K415" s="6">
        <v>294.85000000000002</v>
      </c>
      <c r="L415" s="7">
        <v>1821.98</v>
      </c>
      <c r="M415" s="6">
        <v>26084.880000000001</v>
      </c>
    </row>
    <row r="416" spans="1:13" x14ac:dyDescent="0.25">
      <c r="A416" s="8" t="s">
        <v>61</v>
      </c>
      <c r="B416" s="8" t="s">
        <v>93</v>
      </c>
      <c r="C416" s="8" t="s">
        <v>658</v>
      </c>
      <c r="D416" s="8" t="s">
        <v>847</v>
      </c>
      <c r="E416" s="7">
        <v>14.316800000000001</v>
      </c>
      <c r="F416" s="7">
        <v>56139.06</v>
      </c>
      <c r="G416" s="6">
        <v>803731.72</v>
      </c>
      <c r="H416" s="7">
        <v>56317.29</v>
      </c>
      <c r="I416" s="6">
        <v>806283.43</v>
      </c>
      <c r="J416" s="7">
        <v>56228.2</v>
      </c>
      <c r="K416" s="6">
        <v>805007.85</v>
      </c>
      <c r="L416" s="7">
        <v>89.1</v>
      </c>
      <c r="M416" s="6">
        <v>1275.58</v>
      </c>
    </row>
    <row r="417" spans="1:13" x14ac:dyDescent="0.25">
      <c r="A417" s="8" t="s">
        <v>67</v>
      </c>
      <c r="B417" s="8" t="s">
        <v>93</v>
      </c>
      <c r="C417" s="8" t="s">
        <v>680</v>
      </c>
      <c r="D417" s="8" t="s">
        <v>848</v>
      </c>
      <c r="E417" s="7">
        <v>14.277759</v>
      </c>
      <c r="F417" s="7">
        <v>100872632.01000001</v>
      </c>
      <c r="G417" s="6">
        <v>1440235183</v>
      </c>
      <c r="H417" s="7">
        <v>64975</v>
      </c>
      <c r="I417" s="6">
        <v>927697.43</v>
      </c>
      <c r="J417" s="7">
        <v>0</v>
      </c>
      <c r="K417" s="6">
        <v>0</v>
      </c>
      <c r="L417" s="7">
        <v>64975</v>
      </c>
      <c r="M417" s="6">
        <v>927697.43</v>
      </c>
    </row>
    <row r="418" spans="1:13" x14ac:dyDescent="0.25">
      <c r="A418" s="8" t="s">
        <v>67</v>
      </c>
      <c r="B418" s="8" t="s">
        <v>93</v>
      </c>
      <c r="C418" s="8" t="s">
        <v>687</v>
      </c>
      <c r="D418" s="8" t="s">
        <v>847</v>
      </c>
      <c r="E418" s="7">
        <v>16.934801</v>
      </c>
      <c r="F418" s="7">
        <v>58520986.909999996</v>
      </c>
      <c r="G418" s="6">
        <v>991041268.80999994</v>
      </c>
      <c r="H418" s="7">
        <v>1043254.84</v>
      </c>
      <c r="I418" s="6">
        <v>17667313.129999999</v>
      </c>
      <c r="J418" s="7">
        <v>0</v>
      </c>
      <c r="K418" s="6">
        <v>0</v>
      </c>
      <c r="L418" s="7">
        <v>1043254.84</v>
      </c>
      <c r="M418" s="6">
        <v>17667313.129999999</v>
      </c>
    </row>
    <row r="419" spans="1:13" x14ac:dyDescent="0.25">
      <c r="A419" s="8" t="s">
        <v>67</v>
      </c>
      <c r="B419" s="8" t="s">
        <v>93</v>
      </c>
      <c r="C419" s="8" t="s">
        <v>691</v>
      </c>
      <c r="D419" s="8" t="s">
        <v>847</v>
      </c>
      <c r="E419" s="7">
        <v>14.277759</v>
      </c>
      <c r="F419" s="7">
        <v>37763812.140000001</v>
      </c>
      <c r="G419" s="6">
        <v>539182628.66999996</v>
      </c>
      <c r="H419" s="7">
        <v>36114924.729999997</v>
      </c>
      <c r="I419" s="6">
        <v>515640210.74000001</v>
      </c>
      <c r="J419" s="7">
        <v>0</v>
      </c>
      <c r="K419" s="6">
        <v>0</v>
      </c>
      <c r="L419" s="7">
        <v>36114924.729999997</v>
      </c>
      <c r="M419" s="6">
        <v>515640210.74000001</v>
      </c>
    </row>
    <row r="420" spans="1:13" x14ac:dyDescent="0.25">
      <c r="A420" s="8" t="s">
        <v>67</v>
      </c>
      <c r="B420" s="8" t="s">
        <v>93</v>
      </c>
      <c r="C420" s="8" t="s">
        <v>710</v>
      </c>
      <c r="D420" s="8" t="s">
        <v>847</v>
      </c>
      <c r="E420" s="7">
        <v>14.277759</v>
      </c>
      <c r="F420" s="7">
        <v>49123325.68</v>
      </c>
      <c r="G420" s="6">
        <v>701371031.37</v>
      </c>
      <c r="H420" s="7">
        <v>8158224.96</v>
      </c>
      <c r="I420" s="6">
        <v>116481174.17</v>
      </c>
      <c r="J420" s="7">
        <v>2952752.64</v>
      </c>
      <c r="K420" s="6">
        <v>42158692.149999999</v>
      </c>
      <c r="L420" s="7">
        <v>5205472.32</v>
      </c>
      <c r="M420" s="6">
        <v>74322482.030000001</v>
      </c>
    </row>
    <row r="421" spans="1:13" x14ac:dyDescent="0.25">
      <c r="A421" s="8" t="s">
        <v>68</v>
      </c>
      <c r="B421" s="8" t="s">
        <v>863</v>
      </c>
      <c r="C421" s="8" t="s">
        <v>715</v>
      </c>
      <c r="D421" s="8" t="s">
        <v>847</v>
      </c>
      <c r="E421" s="7">
        <v>14.27735</v>
      </c>
      <c r="F421" s="7">
        <v>41508937.299999997</v>
      </c>
      <c r="G421" s="6">
        <v>592637667.42999995</v>
      </c>
      <c r="H421" s="7">
        <v>1382000</v>
      </c>
      <c r="I421" s="6">
        <v>19731299.079999998</v>
      </c>
      <c r="J421" s="7">
        <v>2048000</v>
      </c>
      <c r="K421" s="6">
        <v>29240014.850000001</v>
      </c>
      <c r="L421" s="7">
        <v>-666000</v>
      </c>
      <c r="M421" s="6">
        <v>-9508715.7699999996</v>
      </c>
    </row>
    <row r="422" spans="1:13" x14ac:dyDescent="0.25">
      <c r="A422" s="8" t="s">
        <v>68</v>
      </c>
      <c r="B422" s="8" t="s">
        <v>863</v>
      </c>
      <c r="C422" s="8" t="s">
        <v>717</v>
      </c>
      <c r="D422" s="8" t="s">
        <v>847</v>
      </c>
      <c r="E422" s="7">
        <v>14.27735</v>
      </c>
      <c r="F422" s="7">
        <v>70873542.890000001</v>
      </c>
      <c r="G422" s="6">
        <v>1011886448.4</v>
      </c>
      <c r="H422" s="7">
        <v>10038000</v>
      </c>
      <c r="I422" s="6">
        <v>143316049.34</v>
      </c>
      <c r="J422" s="7">
        <v>540615.74</v>
      </c>
      <c r="K422" s="6">
        <v>7718560.6799999997</v>
      </c>
      <c r="L422" s="7">
        <v>9497384.2599999998</v>
      </c>
      <c r="M422" s="6">
        <v>135597488.66</v>
      </c>
    </row>
    <row r="423" spans="1:13" x14ac:dyDescent="0.25">
      <c r="A423" s="8" t="s">
        <v>68</v>
      </c>
      <c r="B423" s="8" t="s">
        <v>93</v>
      </c>
      <c r="C423" s="8" t="s">
        <v>715</v>
      </c>
      <c r="D423" s="8" t="s">
        <v>847</v>
      </c>
      <c r="E423" s="7">
        <v>0</v>
      </c>
      <c r="F423" s="7">
        <v>0</v>
      </c>
      <c r="G423" s="6">
        <v>0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25">
      <c r="A424" s="8" t="s">
        <v>68</v>
      </c>
      <c r="B424" s="8" t="s">
        <v>93</v>
      </c>
      <c r="C424" s="8" t="s">
        <v>717</v>
      </c>
      <c r="D424" s="8" t="s">
        <v>850</v>
      </c>
      <c r="E424" s="7">
        <v>0</v>
      </c>
      <c r="F424" s="7">
        <v>0</v>
      </c>
      <c r="G424" s="6">
        <v>0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25">
      <c r="A425" s="8" t="s">
        <v>74</v>
      </c>
      <c r="B425" s="8" t="s">
        <v>863</v>
      </c>
      <c r="C425" s="8" t="s">
        <v>729</v>
      </c>
      <c r="D425" s="8" t="s">
        <v>850</v>
      </c>
      <c r="E425" s="7">
        <v>19.762799000000001</v>
      </c>
      <c r="F425" s="7">
        <v>12233912.199999999</v>
      </c>
      <c r="G425" s="6">
        <v>241776360</v>
      </c>
      <c r="H425" s="7">
        <v>1665347</v>
      </c>
      <c r="I425" s="6">
        <v>32911919.690000001</v>
      </c>
      <c r="J425" s="7">
        <v>203534</v>
      </c>
      <c r="K425" s="6">
        <v>4022401.74</v>
      </c>
      <c r="L425" s="7">
        <v>1461813</v>
      </c>
      <c r="M425" s="6">
        <v>28889517.960000001</v>
      </c>
    </row>
    <row r="426" spans="1:13" x14ac:dyDescent="0.25">
      <c r="A426" s="8" t="s">
        <v>74</v>
      </c>
      <c r="B426" s="8" t="s">
        <v>93</v>
      </c>
      <c r="C426" s="8" t="s">
        <v>729</v>
      </c>
      <c r="D426" s="8" t="s">
        <v>847</v>
      </c>
      <c r="E426" s="7">
        <v>19.762799999999999</v>
      </c>
      <c r="F426" s="7">
        <v>7037793.0300000003</v>
      </c>
      <c r="G426" s="6">
        <v>139086496.12</v>
      </c>
      <c r="H426" s="7">
        <v>1465336</v>
      </c>
      <c r="I426" s="6">
        <v>28959142.300000001</v>
      </c>
      <c r="J426" s="7">
        <v>361468</v>
      </c>
      <c r="K426" s="6">
        <v>7143619.79</v>
      </c>
      <c r="L426" s="7">
        <v>1103868</v>
      </c>
      <c r="M426" s="6">
        <v>21815522.510000002</v>
      </c>
    </row>
    <row r="427" spans="1:13" x14ac:dyDescent="0.25">
      <c r="A427" s="8" t="s">
        <v>75</v>
      </c>
      <c r="B427" s="8" t="s">
        <v>863</v>
      </c>
      <c r="C427" s="8" t="s">
        <v>75</v>
      </c>
      <c r="D427" s="8" t="s">
        <v>847</v>
      </c>
      <c r="E427" s="7">
        <v>14.317799000000001</v>
      </c>
      <c r="F427" s="7">
        <v>121955356.37</v>
      </c>
      <c r="G427" s="6">
        <v>1746132401.4000001</v>
      </c>
      <c r="H427" s="7">
        <v>5981882</v>
      </c>
      <c r="I427" s="6">
        <v>85647390.099999994</v>
      </c>
      <c r="J427" s="7">
        <v>6104113</v>
      </c>
      <c r="K427" s="6">
        <v>87397469.109999999</v>
      </c>
      <c r="L427" s="7">
        <v>-122231</v>
      </c>
      <c r="M427" s="6">
        <v>-1750079.01</v>
      </c>
    </row>
    <row r="428" spans="1:13" x14ac:dyDescent="0.25">
      <c r="A428" s="8" t="s">
        <v>75</v>
      </c>
      <c r="B428" s="8" t="s">
        <v>93</v>
      </c>
      <c r="C428" s="8" t="s">
        <v>75</v>
      </c>
      <c r="D428" s="8" t="s">
        <v>847</v>
      </c>
      <c r="E428" s="7">
        <v>14.3178</v>
      </c>
      <c r="F428" s="7">
        <v>35368174</v>
      </c>
      <c r="G428" s="6">
        <v>506394441.74000001</v>
      </c>
      <c r="H428" s="7">
        <v>2725127</v>
      </c>
      <c r="I428" s="6">
        <v>39017823.359999999</v>
      </c>
      <c r="J428" s="7">
        <v>2509860</v>
      </c>
      <c r="K428" s="6">
        <v>35935673.509999998</v>
      </c>
      <c r="L428" s="7">
        <v>215267</v>
      </c>
      <c r="M428" s="6">
        <v>3082149.85</v>
      </c>
    </row>
    <row r="429" spans="1:13" x14ac:dyDescent="0.25">
      <c r="A429" s="8" t="s">
        <v>80</v>
      </c>
      <c r="B429" s="8" t="s">
        <v>863</v>
      </c>
      <c r="C429" s="8" t="s">
        <v>741</v>
      </c>
      <c r="D429" s="8" t="s">
        <v>847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80</v>
      </c>
      <c r="B430" s="8" t="s">
        <v>93</v>
      </c>
      <c r="C430" s="8" t="s">
        <v>741</v>
      </c>
      <c r="D430" s="8" t="s">
        <v>847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81</v>
      </c>
      <c r="B431" s="8" t="s">
        <v>863</v>
      </c>
      <c r="C431" s="8" t="s">
        <v>767</v>
      </c>
      <c r="D431" s="8" t="s">
        <v>847</v>
      </c>
      <c r="E431" s="7">
        <v>14.278748999999999</v>
      </c>
      <c r="F431" s="7">
        <v>196809.66</v>
      </c>
      <c r="G431" s="6">
        <v>2810195.92</v>
      </c>
      <c r="H431" s="7">
        <v>0</v>
      </c>
      <c r="I431" s="6">
        <v>0</v>
      </c>
      <c r="J431" s="7">
        <v>10.14</v>
      </c>
      <c r="K431" s="6">
        <v>144.79</v>
      </c>
      <c r="L431" s="7">
        <v>-10.14</v>
      </c>
      <c r="M431" s="6">
        <v>-144.79</v>
      </c>
    </row>
    <row r="432" spans="1:13" x14ac:dyDescent="0.25">
      <c r="A432" s="8" t="s">
        <v>81</v>
      </c>
      <c r="B432" s="8" t="s">
        <v>93</v>
      </c>
      <c r="C432" s="8" t="s">
        <v>767</v>
      </c>
      <c r="D432" s="8" t="s">
        <v>847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82</v>
      </c>
      <c r="B433" s="8" t="s">
        <v>863</v>
      </c>
      <c r="C433" s="8" t="s">
        <v>799</v>
      </c>
      <c r="D433" s="8" t="s">
        <v>847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25">
      <c r="A434" s="8" t="s">
        <v>82</v>
      </c>
      <c r="B434" s="8" t="s">
        <v>93</v>
      </c>
      <c r="C434" s="8" t="s">
        <v>799</v>
      </c>
      <c r="D434" s="8" t="s">
        <v>847</v>
      </c>
      <c r="E434" s="7">
        <v>14.278798999999999</v>
      </c>
      <c r="F434" s="7">
        <v>17060568.59</v>
      </c>
      <c r="G434" s="6">
        <v>243604446.72999999</v>
      </c>
      <c r="H434" s="7">
        <v>3036163.07</v>
      </c>
      <c r="I434" s="6">
        <v>43352765.240000002</v>
      </c>
      <c r="J434" s="7">
        <v>5547406.8499999996</v>
      </c>
      <c r="K434" s="6">
        <v>79210312.989999995</v>
      </c>
      <c r="L434" s="7">
        <v>-2511243.7799999998</v>
      </c>
      <c r="M434" s="6">
        <v>-35857547.740000002</v>
      </c>
    </row>
    <row r="435" spans="1:13" x14ac:dyDescent="0.25">
      <c r="A435" s="8" t="s">
        <v>84</v>
      </c>
      <c r="B435" s="8" t="s">
        <v>863</v>
      </c>
      <c r="C435" s="8" t="s">
        <v>806</v>
      </c>
      <c r="D435" s="8" t="s">
        <v>847</v>
      </c>
      <c r="E435" s="7">
        <v>14.3073</v>
      </c>
      <c r="F435" s="7">
        <v>63545888.009999998</v>
      </c>
      <c r="G435" s="6">
        <v>909170084</v>
      </c>
      <c r="H435" s="7">
        <v>2635796.5699999998</v>
      </c>
      <c r="I435" s="6">
        <v>37711132</v>
      </c>
      <c r="J435" s="7">
        <v>10060992.140000001</v>
      </c>
      <c r="K435" s="6">
        <v>143945633</v>
      </c>
      <c r="L435" s="7">
        <v>-7425195.5700000003</v>
      </c>
      <c r="M435" s="6">
        <v>-106234501</v>
      </c>
    </row>
    <row r="436" spans="1:13" x14ac:dyDescent="0.25">
      <c r="A436" s="8" t="s">
        <v>84</v>
      </c>
      <c r="B436" s="8" t="s">
        <v>863</v>
      </c>
      <c r="C436" s="8" t="s">
        <v>810</v>
      </c>
      <c r="D436" s="8" t="s">
        <v>847</v>
      </c>
      <c r="E436" s="7">
        <v>14.307299</v>
      </c>
      <c r="F436" s="7">
        <v>181623756.06</v>
      </c>
      <c r="G436" s="6">
        <v>2598545565</v>
      </c>
      <c r="H436" s="7">
        <v>6280401</v>
      </c>
      <c r="I436" s="6">
        <v>89855581</v>
      </c>
      <c r="J436" s="7">
        <v>27948388.120000001</v>
      </c>
      <c r="K436" s="6">
        <v>399865973</v>
      </c>
      <c r="L436" s="7">
        <v>-21667987.120000001</v>
      </c>
      <c r="M436" s="6">
        <v>-310010392</v>
      </c>
    </row>
    <row r="437" spans="1:13" x14ac:dyDescent="0.25">
      <c r="A437" s="8" t="s">
        <v>84</v>
      </c>
      <c r="B437" s="8" t="s">
        <v>93</v>
      </c>
      <c r="C437" s="8" t="s">
        <v>806</v>
      </c>
      <c r="D437" s="8" t="s">
        <v>847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84</v>
      </c>
      <c r="B438" s="8" t="s">
        <v>93</v>
      </c>
      <c r="C438" s="8" t="s">
        <v>810</v>
      </c>
      <c r="D438" s="8" t="s">
        <v>848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85</v>
      </c>
      <c r="B439" s="8" t="s">
        <v>863</v>
      </c>
      <c r="C439" s="8" t="s">
        <v>819</v>
      </c>
      <c r="D439" s="8" t="s">
        <v>847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85</v>
      </c>
      <c r="B440" s="8" t="s">
        <v>863</v>
      </c>
      <c r="C440" s="8" t="s">
        <v>824</v>
      </c>
      <c r="D440" s="8" t="s">
        <v>847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85</v>
      </c>
      <c r="B441" s="8" t="s">
        <v>863</v>
      </c>
      <c r="C441" s="8" t="s">
        <v>828</v>
      </c>
      <c r="D441" s="8" t="s">
        <v>850</v>
      </c>
      <c r="E441" s="7">
        <v>0</v>
      </c>
      <c r="F441" s="7">
        <v>0</v>
      </c>
      <c r="G441" s="6">
        <v>0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25">
      <c r="A442" s="8" t="s">
        <v>85</v>
      </c>
      <c r="B442" s="8" t="s">
        <v>863</v>
      </c>
      <c r="C442" s="8" t="s">
        <v>831</v>
      </c>
      <c r="D442" s="8" t="s">
        <v>847</v>
      </c>
      <c r="E442" s="7">
        <v>0</v>
      </c>
      <c r="F442" s="7">
        <v>0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25">
      <c r="A443" s="8" t="s">
        <v>85</v>
      </c>
      <c r="B443" s="8" t="s">
        <v>863</v>
      </c>
      <c r="C443" s="8" t="s">
        <v>832</v>
      </c>
      <c r="D443" s="8" t="s">
        <v>848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85</v>
      </c>
      <c r="B444" s="8" t="s">
        <v>93</v>
      </c>
      <c r="C444" s="8" t="s">
        <v>819</v>
      </c>
      <c r="D444" s="8" t="s">
        <v>847</v>
      </c>
      <c r="E444" s="7">
        <v>17.017900000000001</v>
      </c>
      <c r="F444" s="7">
        <v>3141515.5</v>
      </c>
      <c r="G444" s="6">
        <v>53461997</v>
      </c>
      <c r="H444" s="7">
        <v>5486.25</v>
      </c>
      <c r="I444" s="6">
        <v>93364</v>
      </c>
      <c r="J444" s="7">
        <v>54083.77</v>
      </c>
      <c r="K444" s="6">
        <v>920392</v>
      </c>
      <c r="L444" s="7">
        <v>-48597.52</v>
      </c>
      <c r="M444" s="6">
        <v>-827028</v>
      </c>
    </row>
    <row r="445" spans="1:13" x14ac:dyDescent="0.25">
      <c r="A445" s="8" t="s">
        <v>85</v>
      </c>
      <c r="B445" s="8" t="s">
        <v>93</v>
      </c>
      <c r="C445" s="8" t="s">
        <v>824</v>
      </c>
      <c r="D445" s="8" t="s">
        <v>847</v>
      </c>
      <c r="E445" s="7">
        <v>14.3073</v>
      </c>
      <c r="F445" s="7">
        <v>8769854.6699999999</v>
      </c>
      <c r="G445" s="6">
        <v>125472942</v>
      </c>
      <c r="H445" s="7">
        <v>571969.05000000005</v>
      </c>
      <c r="I445" s="6">
        <v>8183333</v>
      </c>
      <c r="J445" s="7">
        <v>540620.96</v>
      </c>
      <c r="K445" s="6">
        <v>7734826</v>
      </c>
      <c r="L445" s="7">
        <v>31348.09</v>
      </c>
      <c r="M445" s="6">
        <v>448507</v>
      </c>
    </row>
    <row r="446" spans="1:13" x14ac:dyDescent="0.25">
      <c r="A446" s="8" t="s">
        <v>85</v>
      </c>
      <c r="B446" s="8" t="s">
        <v>93</v>
      </c>
      <c r="C446" s="8" t="s">
        <v>828</v>
      </c>
      <c r="D446" s="8" t="s">
        <v>850</v>
      </c>
      <c r="E446" s="7">
        <v>14.307299</v>
      </c>
      <c r="F446" s="7">
        <v>202271.02</v>
      </c>
      <c r="G446" s="6">
        <v>2893952</v>
      </c>
      <c r="H446" s="7">
        <v>16434.75</v>
      </c>
      <c r="I446" s="6">
        <v>235137</v>
      </c>
      <c r="J446" s="7">
        <v>0</v>
      </c>
      <c r="K446" s="6">
        <v>0</v>
      </c>
      <c r="L446" s="7">
        <v>16434.75</v>
      </c>
      <c r="M446" s="6">
        <v>235137</v>
      </c>
    </row>
    <row r="447" spans="1:13" x14ac:dyDescent="0.25">
      <c r="A447" s="8" t="s">
        <v>85</v>
      </c>
      <c r="B447" s="8" t="s">
        <v>93</v>
      </c>
      <c r="C447" s="8" t="s">
        <v>831</v>
      </c>
      <c r="D447" s="8" t="s">
        <v>847</v>
      </c>
      <c r="E447" s="7">
        <v>19.787800000000001</v>
      </c>
      <c r="F447" s="7">
        <v>2658349.4700000002</v>
      </c>
      <c r="G447" s="6">
        <v>52602888</v>
      </c>
      <c r="H447" s="7">
        <v>41545.199999999997</v>
      </c>
      <c r="I447" s="6">
        <v>822088</v>
      </c>
      <c r="J447" s="7">
        <v>80566.41</v>
      </c>
      <c r="K447" s="6">
        <v>1594232</v>
      </c>
      <c r="L447" s="7">
        <v>-39021.21</v>
      </c>
      <c r="M447" s="6">
        <v>-772144</v>
      </c>
    </row>
    <row r="448" spans="1:13" x14ac:dyDescent="0.25">
      <c r="A448" s="8" t="s">
        <v>85</v>
      </c>
      <c r="B448" s="8" t="s">
        <v>93</v>
      </c>
      <c r="C448" s="8" t="s">
        <v>832</v>
      </c>
      <c r="D448" s="8" t="s">
        <v>848</v>
      </c>
      <c r="E448" s="7">
        <v>14.3073</v>
      </c>
      <c r="F448" s="7">
        <v>8408939.1300000008</v>
      </c>
      <c r="G448" s="6">
        <v>120309215</v>
      </c>
      <c r="H448" s="7">
        <v>462403.73</v>
      </c>
      <c r="I448" s="6">
        <v>6615749</v>
      </c>
      <c r="J448" s="7">
        <v>1029218.59</v>
      </c>
      <c r="K448" s="6">
        <v>14725339</v>
      </c>
      <c r="L448" s="7">
        <v>-566814.86</v>
      </c>
      <c r="M448" s="6">
        <v>-8109590</v>
      </c>
    </row>
    <row r="449" spans="1:13" x14ac:dyDescent="0.25">
      <c r="A449" s="8" t="s">
        <v>87</v>
      </c>
      <c r="B449" s="8" t="s">
        <v>863</v>
      </c>
      <c r="C449" s="8" t="s">
        <v>834</v>
      </c>
      <c r="D449" s="8" t="s">
        <v>850</v>
      </c>
      <c r="E449" s="7">
        <v>16.946929000000001</v>
      </c>
      <c r="F449" s="7">
        <v>10526213.449999999</v>
      </c>
      <c r="G449" s="6">
        <v>178387002.25999999</v>
      </c>
      <c r="H449" s="7">
        <v>1392578.35</v>
      </c>
      <c r="I449" s="6">
        <v>23599927.789999999</v>
      </c>
      <c r="J449" s="7">
        <v>2052957.76</v>
      </c>
      <c r="K449" s="6">
        <v>34791331.409999996</v>
      </c>
      <c r="L449" s="7">
        <v>-660379.41</v>
      </c>
      <c r="M449" s="6">
        <v>-11191403.619999999</v>
      </c>
    </row>
    <row r="450" spans="1:13" x14ac:dyDescent="0.25">
      <c r="A450" s="8" t="s">
        <v>87</v>
      </c>
      <c r="B450" s="8" t="s">
        <v>863</v>
      </c>
      <c r="C450" s="8" t="s">
        <v>835</v>
      </c>
      <c r="D450" s="8" t="s">
        <v>847</v>
      </c>
      <c r="E450" s="7">
        <v>19.742578999999999</v>
      </c>
      <c r="F450" s="7">
        <v>719569.92000000004</v>
      </c>
      <c r="G450" s="6">
        <v>14206166.67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25">
      <c r="A451" s="8" t="s">
        <v>87</v>
      </c>
      <c r="B451" s="8" t="s">
        <v>863</v>
      </c>
      <c r="C451" s="8" t="s">
        <v>836</v>
      </c>
      <c r="D451" s="8" t="s">
        <v>848</v>
      </c>
      <c r="E451" s="7">
        <v>14.3</v>
      </c>
      <c r="F451" s="7">
        <v>54863472.119999997</v>
      </c>
      <c r="G451" s="6">
        <v>784547651.33000004</v>
      </c>
      <c r="H451" s="7">
        <v>11595333.869999999</v>
      </c>
      <c r="I451" s="6">
        <v>165813274.34</v>
      </c>
      <c r="J451" s="7">
        <v>9401537.8300000001</v>
      </c>
      <c r="K451" s="6">
        <v>134441990.97</v>
      </c>
      <c r="L451" s="7">
        <v>2193796.04</v>
      </c>
      <c r="M451" s="6">
        <v>31371283.370000001</v>
      </c>
    </row>
    <row r="452" spans="1:13" x14ac:dyDescent="0.25">
      <c r="A452" s="8" t="s">
        <v>87</v>
      </c>
      <c r="B452" s="8" t="s">
        <v>93</v>
      </c>
      <c r="C452" s="8" t="s">
        <v>834</v>
      </c>
      <c r="D452" s="8" t="s">
        <v>850</v>
      </c>
      <c r="E452" s="7">
        <v>0</v>
      </c>
      <c r="F452" s="7">
        <v>0</v>
      </c>
      <c r="G452" s="6">
        <v>0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25">
      <c r="A453" s="8" t="s">
        <v>87</v>
      </c>
      <c r="B453" s="8" t="s">
        <v>93</v>
      </c>
      <c r="C453" s="8" t="s">
        <v>835</v>
      </c>
      <c r="D453" s="8" t="s">
        <v>847</v>
      </c>
      <c r="E453" s="7">
        <v>0</v>
      </c>
      <c r="F453" s="7">
        <v>0</v>
      </c>
      <c r="G453" s="6">
        <v>0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25">
      <c r="A454" s="8" t="s">
        <v>87</v>
      </c>
      <c r="B454" s="8" t="s">
        <v>93</v>
      </c>
      <c r="C454" s="8" t="s">
        <v>836</v>
      </c>
      <c r="D454" s="8"/>
      <c r="E454" s="7">
        <v>0</v>
      </c>
      <c r="F454" s="7">
        <v>0</v>
      </c>
      <c r="G454" s="6">
        <v>0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</row>
    <row r="455" spans="1:13" x14ac:dyDescent="0.25">
      <c r="A455" s="8"/>
      <c r="B455" s="8"/>
      <c r="C455" s="8"/>
      <c r="D455" s="8"/>
      <c r="E455" s="8"/>
      <c r="F455" s="7"/>
      <c r="G455" s="6"/>
      <c r="H455" s="7"/>
      <c r="I455" s="6"/>
      <c r="J455" s="7"/>
      <c r="K455" s="6"/>
      <c r="L455" s="7"/>
      <c r="M455" s="6"/>
    </row>
    <row r="456" spans="1:13" ht="15.75" thickBot="1" x14ac:dyDescent="0.3">
      <c r="A456" s="5" t="s">
        <v>1</v>
      </c>
      <c r="B456" s="5"/>
      <c r="C456" s="5"/>
      <c r="D456" s="5"/>
      <c r="E456" s="5"/>
      <c r="F456" s="4"/>
      <c r="G456" s="2">
        <v>28613234743.439999</v>
      </c>
      <c r="H456" s="4"/>
      <c r="I456" s="2">
        <v>4034830928.3899999</v>
      </c>
      <c r="J456" s="4"/>
      <c r="K456" s="2">
        <v>3106433448.9499998</v>
      </c>
      <c r="L456" s="4">
        <v>64416585.909999996</v>
      </c>
      <c r="M456" s="2">
        <v>928397479.46000004</v>
      </c>
    </row>
    <row r="457" spans="1:13" ht="15.75" thickTop="1" x14ac:dyDescent="0.25"/>
    <row r="458" spans="1:13" x14ac:dyDescent="0.25">
      <c r="B458" s="117"/>
      <c r="C458" s="117"/>
      <c r="D458" s="117"/>
      <c r="E458" s="117"/>
      <c r="F458" s="117"/>
      <c r="G458" s="117"/>
    </row>
  </sheetData>
  <mergeCells count="11">
    <mergeCell ref="H3:I3"/>
    <mergeCell ref="J3:K3"/>
    <mergeCell ref="L3:M3"/>
    <mergeCell ref="B458:G458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71"/>
  <sheetViews>
    <sheetView workbookViewId="0">
      <selection sqref="A1:G1"/>
    </sheetView>
  </sheetViews>
  <sheetFormatPr defaultRowHeight="15" x14ac:dyDescent="0.25"/>
  <cols>
    <col min="1" max="1" width="54.28515625" bestFit="1" customWidth="1"/>
    <col min="2" max="2" width="21.5703125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5.28515625" bestFit="1" customWidth="1"/>
    <col min="9" max="9" width="18" bestFit="1" customWidth="1"/>
    <col min="10" max="10" width="15.28515625" bestFit="1" customWidth="1"/>
    <col min="11" max="11" width="18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8" t="s">
        <v>10</v>
      </c>
      <c r="B1" s="118"/>
      <c r="C1" s="118"/>
      <c r="D1" s="118"/>
      <c r="E1" s="118"/>
      <c r="F1" s="118"/>
      <c r="G1" s="118"/>
    </row>
    <row r="2" spans="1:13" ht="15.75" thickBot="1" x14ac:dyDescent="0.3">
      <c r="A2" s="10" t="s">
        <v>24</v>
      </c>
      <c r="B2" s="10"/>
      <c r="C2" s="10"/>
      <c r="D2" s="10"/>
      <c r="E2" s="10"/>
      <c r="F2" s="10"/>
      <c r="G2" s="10"/>
    </row>
    <row r="3" spans="1:13" ht="15.75" thickBot="1" x14ac:dyDescent="0.3">
      <c r="A3" s="123" t="s">
        <v>14</v>
      </c>
      <c r="B3" s="125" t="s">
        <v>20</v>
      </c>
      <c r="C3" s="123" t="s">
        <v>19</v>
      </c>
      <c r="D3" s="125" t="s">
        <v>18</v>
      </c>
      <c r="E3" s="125" t="s">
        <v>17</v>
      </c>
      <c r="F3" s="120" t="s">
        <v>7</v>
      </c>
      <c r="G3" s="120"/>
      <c r="H3" s="119" t="s">
        <v>6</v>
      </c>
      <c r="I3" s="120"/>
      <c r="J3" s="119" t="s">
        <v>5</v>
      </c>
      <c r="K3" s="120"/>
      <c r="L3" s="119" t="s">
        <v>4</v>
      </c>
      <c r="M3" s="121"/>
    </row>
    <row r="4" spans="1:13" ht="15.75" thickBot="1" x14ac:dyDescent="0.3">
      <c r="A4" s="124"/>
      <c r="B4" s="126"/>
      <c r="C4" s="124"/>
      <c r="D4" s="126"/>
      <c r="E4" s="126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91</v>
      </c>
      <c r="C6" s="8" t="s">
        <v>94</v>
      </c>
      <c r="D6" s="8" t="s">
        <v>846</v>
      </c>
      <c r="E6" s="7">
        <v>10.730214</v>
      </c>
      <c r="F6" s="7">
        <v>23879431</v>
      </c>
      <c r="G6" s="6">
        <v>256231405</v>
      </c>
      <c r="H6" s="7">
        <v>1193590</v>
      </c>
      <c r="I6" s="6">
        <v>12807469</v>
      </c>
      <c r="J6" s="7">
        <v>1528542</v>
      </c>
      <c r="K6" s="6">
        <v>16401582</v>
      </c>
      <c r="L6" s="7">
        <v>-334952</v>
      </c>
      <c r="M6" s="6">
        <v>-3594113</v>
      </c>
    </row>
    <row r="7" spans="1:13" x14ac:dyDescent="0.25">
      <c r="A7" s="8" t="s">
        <v>26</v>
      </c>
      <c r="B7" s="8" t="s">
        <v>92</v>
      </c>
      <c r="C7" s="8" t="s">
        <v>95</v>
      </c>
      <c r="D7" s="8" t="s">
        <v>847</v>
      </c>
      <c r="E7" s="7">
        <v>14.295389</v>
      </c>
      <c r="F7" s="7">
        <v>402557954</v>
      </c>
      <c r="G7" s="6">
        <v>5754722549</v>
      </c>
      <c r="H7" s="7">
        <v>3976844</v>
      </c>
      <c r="I7" s="6">
        <v>56850534</v>
      </c>
      <c r="J7" s="7">
        <v>6314074</v>
      </c>
      <c r="K7" s="6">
        <v>90262148</v>
      </c>
      <c r="L7" s="7">
        <v>-2337230</v>
      </c>
      <c r="M7" s="6">
        <v>-33411614</v>
      </c>
    </row>
    <row r="8" spans="1:13" x14ac:dyDescent="0.25">
      <c r="A8" s="8" t="s">
        <v>26</v>
      </c>
      <c r="B8" s="8" t="s">
        <v>92</v>
      </c>
      <c r="C8" s="8" t="s">
        <v>96</v>
      </c>
      <c r="D8" s="8" t="s">
        <v>847</v>
      </c>
      <c r="E8" s="7">
        <v>14.295389</v>
      </c>
      <c r="F8" s="7">
        <v>418451133</v>
      </c>
      <c r="G8" s="6">
        <v>5981921730</v>
      </c>
      <c r="H8" s="7">
        <v>392675</v>
      </c>
      <c r="I8" s="6">
        <v>5613443</v>
      </c>
      <c r="J8" s="7">
        <v>2634635</v>
      </c>
      <c r="K8" s="6">
        <v>37663131</v>
      </c>
      <c r="L8" s="7">
        <v>-2241960</v>
      </c>
      <c r="M8" s="6">
        <v>-32049688</v>
      </c>
    </row>
    <row r="9" spans="1:13" x14ac:dyDescent="0.25">
      <c r="A9" s="8" t="s">
        <v>27</v>
      </c>
      <c r="B9" s="8" t="s">
        <v>91</v>
      </c>
      <c r="C9" s="8" t="s">
        <v>97</v>
      </c>
      <c r="D9" s="8" t="s">
        <v>847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27</v>
      </c>
      <c r="B10" s="8" t="s">
        <v>91</v>
      </c>
      <c r="C10" s="8" t="s">
        <v>98</v>
      </c>
      <c r="D10" s="8" t="s">
        <v>847</v>
      </c>
      <c r="E10" s="7">
        <v>14.279593999999999</v>
      </c>
      <c r="F10" s="7">
        <v>111518.9</v>
      </c>
      <c r="G10" s="6">
        <v>1592444.67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27</v>
      </c>
      <c r="B11" s="8" t="s">
        <v>91</v>
      </c>
      <c r="C11" s="8" t="s">
        <v>99</v>
      </c>
      <c r="D11" s="8" t="s">
        <v>847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27</v>
      </c>
      <c r="B12" s="8" t="s">
        <v>91</v>
      </c>
      <c r="C12" s="8" t="s">
        <v>100</v>
      </c>
      <c r="D12" s="8" t="s">
        <v>848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27</v>
      </c>
      <c r="B13" s="8" t="s">
        <v>91</v>
      </c>
      <c r="C13" s="8" t="s">
        <v>101</v>
      </c>
      <c r="D13" s="8" t="s">
        <v>849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27</v>
      </c>
      <c r="B14" s="8" t="s">
        <v>93</v>
      </c>
      <c r="C14" s="8" t="s">
        <v>102</v>
      </c>
      <c r="D14" s="8" t="s">
        <v>847</v>
      </c>
      <c r="E14" s="7">
        <v>14.279593999999999</v>
      </c>
      <c r="F14" s="7">
        <v>166867.54</v>
      </c>
      <c r="G14" s="6">
        <v>2382800.7999999998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27</v>
      </c>
      <c r="B15" s="8" t="s">
        <v>91</v>
      </c>
      <c r="C15" s="8" t="s">
        <v>103</v>
      </c>
      <c r="D15" s="8" t="s">
        <v>847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27</v>
      </c>
      <c r="B16" s="8" t="s">
        <v>91</v>
      </c>
      <c r="C16" s="8" t="s">
        <v>104</v>
      </c>
      <c r="D16" s="8" t="s">
        <v>847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27</v>
      </c>
      <c r="B17" s="8" t="s">
        <v>91</v>
      </c>
      <c r="C17" s="8" t="s">
        <v>105</v>
      </c>
      <c r="D17" s="8" t="s">
        <v>847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27</v>
      </c>
      <c r="B18" s="8" t="s">
        <v>93</v>
      </c>
      <c r="C18" s="8" t="s">
        <v>106</v>
      </c>
      <c r="D18" s="8" t="s">
        <v>847</v>
      </c>
      <c r="E18" s="7">
        <v>14.279593999999999</v>
      </c>
      <c r="F18" s="7">
        <v>100613.73</v>
      </c>
      <c r="G18" s="6">
        <v>1436723.26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27</v>
      </c>
      <c r="B19" s="8" t="s">
        <v>91</v>
      </c>
      <c r="C19" s="8" t="s">
        <v>107</v>
      </c>
      <c r="D19" s="8" t="s">
        <v>847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27</v>
      </c>
      <c r="B20" s="8" t="s">
        <v>91</v>
      </c>
      <c r="C20" s="8" t="s">
        <v>108</v>
      </c>
      <c r="D20" s="8" t="s">
        <v>847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28</v>
      </c>
      <c r="B21" s="8" t="s">
        <v>91</v>
      </c>
      <c r="C21" s="8" t="s">
        <v>28</v>
      </c>
      <c r="D21" s="8" t="s">
        <v>846</v>
      </c>
      <c r="E21" s="7">
        <v>10.730214</v>
      </c>
      <c r="F21" s="7">
        <v>113129304</v>
      </c>
      <c r="G21" s="6">
        <v>1213901644</v>
      </c>
      <c r="H21" s="7">
        <v>3073210</v>
      </c>
      <c r="I21" s="6">
        <v>32976195</v>
      </c>
      <c r="J21" s="7">
        <v>3935402</v>
      </c>
      <c r="K21" s="6">
        <v>42227706</v>
      </c>
      <c r="L21" s="7">
        <v>-862193</v>
      </c>
      <c r="M21" s="6">
        <v>-9251510</v>
      </c>
    </row>
    <row r="22" spans="1:13" x14ac:dyDescent="0.25">
      <c r="A22" s="8" t="s">
        <v>29</v>
      </c>
      <c r="B22" s="8" t="s">
        <v>91</v>
      </c>
      <c r="C22" s="8" t="s">
        <v>109</v>
      </c>
      <c r="D22" s="8" t="s">
        <v>846</v>
      </c>
      <c r="E22" s="7">
        <v>10.730212999999999</v>
      </c>
      <c r="F22" s="7">
        <v>63484884</v>
      </c>
      <c r="G22" s="6">
        <v>681206386</v>
      </c>
      <c r="H22" s="7">
        <v>4800724</v>
      </c>
      <c r="I22" s="6">
        <v>51512795</v>
      </c>
      <c r="J22" s="7">
        <v>1708326</v>
      </c>
      <c r="K22" s="6">
        <v>18330697</v>
      </c>
      <c r="L22" s="7">
        <v>3092399</v>
      </c>
      <c r="M22" s="6">
        <v>33182098</v>
      </c>
    </row>
    <row r="23" spans="1:13" x14ac:dyDescent="0.25">
      <c r="A23" s="8" t="s">
        <v>30</v>
      </c>
      <c r="B23" s="8" t="s">
        <v>92</v>
      </c>
      <c r="C23" s="8" t="s">
        <v>110</v>
      </c>
      <c r="D23" s="8" t="s">
        <v>847</v>
      </c>
      <c r="E23" s="7">
        <v>14.295389</v>
      </c>
      <c r="F23" s="7">
        <v>590857029</v>
      </c>
      <c r="G23" s="6">
        <v>8446531079</v>
      </c>
      <c r="H23" s="7">
        <v>42299521</v>
      </c>
      <c r="I23" s="6">
        <v>604688110</v>
      </c>
      <c r="J23" s="7">
        <v>1905</v>
      </c>
      <c r="K23" s="6">
        <v>27238</v>
      </c>
      <c r="L23" s="7">
        <v>42297616</v>
      </c>
      <c r="M23" s="6">
        <v>604660873</v>
      </c>
    </row>
    <row r="24" spans="1:13" x14ac:dyDescent="0.25">
      <c r="A24" s="8" t="s">
        <v>31</v>
      </c>
      <c r="B24" s="8" t="s">
        <v>91</v>
      </c>
      <c r="C24" s="8" t="s">
        <v>111</v>
      </c>
      <c r="D24" s="8" t="s">
        <v>847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5120931.5999999996</v>
      </c>
      <c r="K24" s="6">
        <v>73473590.319999993</v>
      </c>
      <c r="L24" s="7">
        <v>-5120931.5999999996</v>
      </c>
      <c r="M24" s="6">
        <v>-73473590.319999993</v>
      </c>
    </row>
    <row r="25" spans="1:13" x14ac:dyDescent="0.25">
      <c r="A25" s="8" t="s">
        <v>32</v>
      </c>
      <c r="B25" s="8" t="s">
        <v>93</v>
      </c>
      <c r="C25" s="8" t="s">
        <v>112</v>
      </c>
      <c r="D25" s="8" t="s">
        <v>847</v>
      </c>
      <c r="E25" s="7">
        <v>14.3477</v>
      </c>
      <c r="F25" s="7">
        <v>38671021.560000002</v>
      </c>
      <c r="G25" s="6">
        <v>554840216.05999994</v>
      </c>
      <c r="H25" s="7">
        <v>473586.59</v>
      </c>
      <c r="I25" s="6">
        <v>6794878.3200000003</v>
      </c>
      <c r="J25" s="7">
        <v>188147.1</v>
      </c>
      <c r="K25" s="6">
        <v>2699478.15</v>
      </c>
      <c r="L25" s="7">
        <v>285439.49</v>
      </c>
      <c r="M25" s="6">
        <v>4095400.17</v>
      </c>
    </row>
    <row r="26" spans="1:13" x14ac:dyDescent="0.25">
      <c r="A26" s="8" t="s">
        <v>33</v>
      </c>
      <c r="B26" s="8" t="s">
        <v>91</v>
      </c>
      <c r="C26" s="8" t="s">
        <v>113</v>
      </c>
      <c r="D26" s="8" t="s">
        <v>847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33</v>
      </c>
      <c r="B27" s="8" t="s">
        <v>91</v>
      </c>
      <c r="C27" s="8" t="s">
        <v>114</v>
      </c>
      <c r="D27" s="8" t="s">
        <v>847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33</v>
      </c>
      <c r="B28" s="8" t="s">
        <v>91</v>
      </c>
      <c r="C28" s="8" t="s">
        <v>115</v>
      </c>
      <c r="D28" s="8" t="s">
        <v>847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33</v>
      </c>
      <c r="B29" s="8" t="s">
        <v>91</v>
      </c>
      <c r="C29" s="8" t="s">
        <v>116</v>
      </c>
      <c r="D29" s="8" t="s">
        <v>847</v>
      </c>
      <c r="E29" s="7">
        <v>14.3477</v>
      </c>
      <c r="F29" s="7">
        <v>54641919.700000003</v>
      </c>
      <c r="G29" s="6">
        <v>783985871.32000005</v>
      </c>
      <c r="H29" s="7">
        <v>1648199.8</v>
      </c>
      <c r="I29" s="6">
        <v>23647876.309999999</v>
      </c>
      <c r="J29" s="7">
        <v>1456599.14</v>
      </c>
      <c r="K29" s="6">
        <v>20898847.48</v>
      </c>
      <c r="L29" s="7">
        <v>191600.66</v>
      </c>
      <c r="M29" s="6">
        <v>2749028.82</v>
      </c>
    </row>
    <row r="30" spans="1:13" x14ac:dyDescent="0.25">
      <c r="A30" s="8" t="s">
        <v>33</v>
      </c>
      <c r="B30" s="8" t="s">
        <v>91</v>
      </c>
      <c r="C30" s="8" t="s">
        <v>117</v>
      </c>
      <c r="D30" s="8" t="s">
        <v>847</v>
      </c>
      <c r="E30" s="7">
        <v>14.347699</v>
      </c>
      <c r="F30" s="7">
        <v>90903754.109999999</v>
      </c>
      <c r="G30" s="6">
        <v>1304259792.8299999</v>
      </c>
      <c r="H30" s="7">
        <v>4712825.7</v>
      </c>
      <c r="I30" s="6">
        <v>67618209.299999997</v>
      </c>
      <c r="J30" s="7">
        <v>2496629.2400000002</v>
      </c>
      <c r="K30" s="6">
        <v>35820887.350000001</v>
      </c>
      <c r="L30" s="7">
        <v>2216196.46</v>
      </c>
      <c r="M30" s="6">
        <v>31797321.949999999</v>
      </c>
    </row>
    <row r="31" spans="1:13" x14ac:dyDescent="0.25">
      <c r="A31" s="8" t="s">
        <v>33</v>
      </c>
      <c r="B31" s="8" t="s">
        <v>91</v>
      </c>
      <c r="C31" s="8" t="s">
        <v>118</v>
      </c>
      <c r="D31" s="8" t="s">
        <v>847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34</v>
      </c>
      <c r="B32" s="8" t="s">
        <v>93</v>
      </c>
      <c r="C32" s="8" t="s">
        <v>119</v>
      </c>
      <c r="D32" s="8" t="s">
        <v>847</v>
      </c>
      <c r="E32" s="7">
        <v>14.3477</v>
      </c>
      <c r="F32" s="7">
        <v>118882146.20999999</v>
      </c>
      <c r="G32" s="6">
        <v>1705685369.2</v>
      </c>
      <c r="H32" s="7">
        <v>39916815.460000001</v>
      </c>
      <c r="I32" s="6">
        <v>572714493.17999995</v>
      </c>
      <c r="J32" s="7">
        <v>22466759.09</v>
      </c>
      <c r="K32" s="6">
        <v>322346319.39999998</v>
      </c>
      <c r="L32" s="7">
        <v>17450056.370000001</v>
      </c>
      <c r="M32" s="6">
        <v>250368173.78</v>
      </c>
    </row>
    <row r="33" spans="1:13" x14ac:dyDescent="0.25">
      <c r="A33" s="8" t="s">
        <v>34</v>
      </c>
      <c r="B33" s="8" t="s">
        <v>93</v>
      </c>
      <c r="C33" s="8" t="s">
        <v>120</v>
      </c>
      <c r="D33" s="8" t="s">
        <v>850</v>
      </c>
      <c r="E33" s="7">
        <v>19.858699000000001</v>
      </c>
      <c r="F33" s="7">
        <v>3364159.42</v>
      </c>
      <c r="G33" s="6">
        <v>66807832.579999998</v>
      </c>
      <c r="H33" s="7">
        <v>843098.8</v>
      </c>
      <c r="I33" s="6">
        <v>16742846.140000001</v>
      </c>
      <c r="J33" s="7">
        <v>134955.84</v>
      </c>
      <c r="K33" s="6">
        <v>2680047.54</v>
      </c>
      <c r="L33" s="7">
        <v>708142.96</v>
      </c>
      <c r="M33" s="6">
        <v>14062798.6</v>
      </c>
    </row>
    <row r="34" spans="1:13" x14ac:dyDescent="0.25">
      <c r="A34" s="8" t="s">
        <v>35</v>
      </c>
      <c r="B34" s="8" t="s">
        <v>91</v>
      </c>
      <c r="C34" s="8" t="s">
        <v>121</v>
      </c>
      <c r="D34" s="8" t="s">
        <v>847</v>
      </c>
      <c r="E34" s="7">
        <v>14.347699</v>
      </c>
      <c r="F34" s="7">
        <v>42935724.369999997</v>
      </c>
      <c r="G34" s="6">
        <v>616028892.44000006</v>
      </c>
      <c r="H34" s="7">
        <v>966890.96</v>
      </c>
      <c r="I34" s="6">
        <v>13872661.43</v>
      </c>
      <c r="J34" s="7">
        <v>323113.5</v>
      </c>
      <c r="K34" s="6">
        <v>4635935.5599999996</v>
      </c>
      <c r="L34" s="7">
        <v>643777.46</v>
      </c>
      <c r="M34" s="6">
        <v>9236725.8599999994</v>
      </c>
    </row>
    <row r="35" spans="1:13" x14ac:dyDescent="0.25">
      <c r="A35" s="8" t="s">
        <v>35</v>
      </c>
      <c r="B35" s="8" t="s">
        <v>91</v>
      </c>
      <c r="C35" s="8" t="s">
        <v>122</v>
      </c>
      <c r="D35" s="8" t="s">
        <v>848</v>
      </c>
      <c r="E35" s="7">
        <v>17.075399000000001</v>
      </c>
      <c r="F35" s="7">
        <v>8781251.5099999998</v>
      </c>
      <c r="G35" s="6">
        <v>149943382.03</v>
      </c>
      <c r="H35" s="7">
        <v>499800.82</v>
      </c>
      <c r="I35" s="6">
        <v>8534298.9199999999</v>
      </c>
      <c r="J35" s="7">
        <v>231249.71</v>
      </c>
      <c r="K35" s="6">
        <v>3948681.3</v>
      </c>
      <c r="L35" s="7">
        <v>268551.11</v>
      </c>
      <c r="M35" s="6">
        <v>4585617.63</v>
      </c>
    </row>
    <row r="36" spans="1:13" x14ac:dyDescent="0.25">
      <c r="A36" s="8" t="s">
        <v>35</v>
      </c>
      <c r="B36" s="8" t="s">
        <v>91</v>
      </c>
      <c r="C36" s="8" t="s">
        <v>123</v>
      </c>
      <c r="D36" s="8" t="s">
        <v>850</v>
      </c>
      <c r="E36" s="7">
        <v>19.858699000000001</v>
      </c>
      <c r="F36" s="7">
        <v>71363656.180000007</v>
      </c>
      <c r="G36" s="6">
        <v>1417189438.98</v>
      </c>
      <c r="H36" s="7">
        <v>501165.03</v>
      </c>
      <c r="I36" s="6">
        <v>9952485.9800000004</v>
      </c>
      <c r="J36" s="7">
        <v>1102739.74</v>
      </c>
      <c r="K36" s="6">
        <v>21898977.68</v>
      </c>
      <c r="L36" s="7">
        <v>-601574.71</v>
      </c>
      <c r="M36" s="6">
        <v>-11946491.689999999</v>
      </c>
    </row>
    <row r="37" spans="1:13" x14ac:dyDescent="0.25">
      <c r="A37" s="8" t="s">
        <v>36</v>
      </c>
      <c r="B37" s="8" t="s">
        <v>92</v>
      </c>
      <c r="C37" s="8" t="s">
        <v>124</v>
      </c>
      <c r="D37" s="8" t="s">
        <v>847</v>
      </c>
      <c r="E37" s="7">
        <v>14.27875</v>
      </c>
      <c r="F37" s="7">
        <v>35894997.590000004</v>
      </c>
      <c r="G37" s="6">
        <v>512535696.83999997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36</v>
      </c>
      <c r="B38" s="8" t="s">
        <v>92</v>
      </c>
      <c r="C38" s="8" t="s">
        <v>125</v>
      </c>
      <c r="D38" s="8" t="s">
        <v>847</v>
      </c>
      <c r="E38" s="7">
        <v>14.27875</v>
      </c>
      <c r="F38" s="7">
        <v>61415529.75</v>
      </c>
      <c r="G38" s="6">
        <v>876936995.41999996</v>
      </c>
      <c r="H38" s="7">
        <v>574940</v>
      </c>
      <c r="I38" s="6">
        <v>8209424.5300000003</v>
      </c>
      <c r="J38" s="7">
        <v>0</v>
      </c>
      <c r="K38" s="6">
        <v>0</v>
      </c>
      <c r="L38" s="7">
        <v>574940</v>
      </c>
      <c r="M38" s="6">
        <v>8209424.5300000003</v>
      </c>
    </row>
    <row r="39" spans="1:13" x14ac:dyDescent="0.25">
      <c r="A39" s="8" t="s">
        <v>36</v>
      </c>
      <c r="B39" s="8" t="s">
        <v>92</v>
      </c>
      <c r="C39" s="8" t="s">
        <v>126</v>
      </c>
      <c r="D39" s="8" t="s">
        <v>847</v>
      </c>
      <c r="E39" s="7">
        <v>14.278748999999999</v>
      </c>
      <c r="F39" s="7">
        <v>24990751.719999999</v>
      </c>
      <c r="G39" s="6">
        <v>356836696.12</v>
      </c>
      <c r="H39" s="7">
        <v>4238035.41</v>
      </c>
      <c r="I39" s="6">
        <v>60513848.109999999</v>
      </c>
      <c r="J39" s="7">
        <v>0</v>
      </c>
      <c r="K39" s="6">
        <v>0</v>
      </c>
      <c r="L39" s="7">
        <v>4238035.41</v>
      </c>
      <c r="M39" s="6">
        <v>60513848.109999999</v>
      </c>
    </row>
    <row r="40" spans="1:13" x14ac:dyDescent="0.25">
      <c r="A40" s="8" t="s">
        <v>36</v>
      </c>
      <c r="B40" s="8" t="s">
        <v>91</v>
      </c>
      <c r="C40" s="8" t="s">
        <v>127</v>
      </c>
      <c r="D40" s="8" t="s">
        <v>847</v>
      </c>
      <c r="E40" s="7">
        <v>14.278748999999999</v>
      </c>
      <c r="F40" s="7">
        <v>36004060.530000001</v>
      </c>
      <c r="G40" s="6">
        <v>514092979.29000002</v>
      </c>
      <c r="H40" s="7">
        <v>7455032.0199999996</v>
      </c>
      <c r="I40" s="6">
        <v>106448538.45999999</v>
      </c>
      <c r="J40" s="7">
        <v>12022.5</v>
      </c>
      <c r="K40" s="6">
        <v>171666.27</v>
      </c>
      <c r="L40" s="7">
        <v>7443009.5199999996</v>
      </c>
      <c r="M40" s="6">
        <v>106276872.18000001</v>
      </c>
    </row>
    <row r="41" spans="1:13" x14ac:dyDescent="0.25">
      <c r="A41" s="8" t="s">
        <v>36</v>
      </c>
      <c r="B41" s="8" t="s">
        <v>91</v>
      </c>
      <c r="C41" s="8" t="s">
        <v>128</v>
      </c>
      <c r="D41" s="8" t="s">
        <v>847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36</v>
      </c>
      <c r="B42" s="8" t="s">
        <v>92</v>
      </c>
      <c r="C42" s="8" t="s">
        <v>129</v>
      </c>
      <c r="D42" s="8" t="s">
        <v>847</v>
      </c>
      <c r="E42" s="7">
        <v>14.278748999999999</v>
      </c>
      <c r="F42" s="7">
        <v>42923636.530000001</v>
      </c>
      <c r="G42" s="6">
        <v>612895875.10000002</v>
      </c>
      <c r="H42" s="7">
        <v>2780316.58</v>
      </c>
      <c r="I42" s="6">
        <v>39699445.369999997</v>
      </c>
      <c r="J42" s="7">
        <v>77418.34</v>
      </c>
      <c r="K42" s="6">
        <v>1105437.1200000001</v>
      </c>
      <c r="L42" s="7">
        <v>2702898.24</v>
      </c>
      <c r="M42" s="6">
        <v>38594008.240000002</v>
      </c>
    </row>
    <row r="43" spans="1:13" x14ac:dyDescent="0.25">
      <c r="A43" s="8" t="s">
        <v>36</v>
      </c>
      <c r="B43" s="8" t="s">
        <v>92</v>
      </c>
      <c r="C43" s="8" t="s">
        <v>130</v>
      </c>
      <c r="D43" s="8" t="s">
        <v>847</v>
      </c>
      <c r="E43" s="7">
        <v>14.27875</v>
      </c>
      <c r="F43" s="7">
        <v>14339568.99</v>
      </c>
      <c r="G43" s="6">
        <v>204751120.72</v>
      </c>
      <c r="H43" s="7">
        <v>1550917</v>
      </c>
      <c r="I43" s="6">
        <v>22145156.109999999</v>
      </c>
      <c r="J43" s="7">
        <v>0</v>
      </c>
      <c r="K43" s="6">
        <v>0</v>
      </c>
      <c r="L43" s="7">
        <v>1550917</v>
      </c>
      <c r="M43" s="6">
        <v>22145156.109999999</v>
      </c>
    </row>
    <row r="44" spans="1:13" x14ac:dyDescent="0.25">
      <c r="A44" s="8" t="s">
        <v>36</v>
      </c>
      <c r="B44" s="8" t="s">
        <v>92</v>
      </c>
      <c r="C44" s="8" t="s">
        <v>116</v>
      </c>
      <c r="D44" s="8" t="s">
        <v>847</v>
      </c>
      <c r="E44" s="7">
        <v>14.278748999999999</v>
      </c>
      <c r="F44" s="7">
        <v>9910519.1400000006</v>
      </c>
      <c r="G44" s="6">
        <v>141509825.16999999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36</v>
      </c>
      <c r="B45" s="8" t="s">
        <v>92</v>
      </c>
      <c r="C45" s="8" t="s">
        <v>131</v>
      </c>
      <c r="D45" s="8" t="s">
        <v>847</v>
      </c>
      <c r="E45" s="7">
        <v>14.27875</v>
      </c>
      <c r="F45" s="7">
        <v>12050252.15</v>
      </c>
      <c r="G45" s="6">
        <v>172062537.88999999</v>
      </c>
      <c r="H45" s="7">
        <v>1038342.21</v>
      </c>
      <c r="I45" s="6">
        <v>14826228.83</v>
      </c>
      <c r="J45" s="7">
        <v>21501.33</v>
      </c>
      <c r="K45" s="6">
        <v>307012.12</v>
      </c>
      <c r="L45" s="7">
        <v>1016840.88</v>
      </c>
      <c r="M45" s="6">
        <v>14519216.720000001</v>
      </c>
    </row>
    <row r="46" spans="1:13" x14ac:dyDescent="0.25">
      <c r="A46" s="8" t="s">
        <v>36</v>
      </c>
      <c r="B46" s="8" t="s">
        <v>92</v>
      </c>
      <c r="C46" s="8" t="s">
        <v>132</v>
      </c>
      <c r="D46" s="8" t="s">
        <v>847</v>
      </c>
      <c r="E46" s="7">
        <v>14.278748999999999</v>
      </c>
      <c r="F46" s="7">
        <v>36428202.490000002</v>
      </c>
      <c r="G46" s="6">
        <v>520149196.30000001</v>
      </c>
      <c r="H46" s="7">
        <v>3738012.73</v>
      </c>
      <c r="I46" s="6">
        <v>53374149.270000003</v>
      </c>
      <c r="J46" s="7">
        <v>842.44</v>
      </c>
      <c r="K46" s="6">
        <v>12028.99</v>
      </c>
      <c r="L46" s="7">
        <v>3737170.29</v>
      </c>
      <c r="M46" s="6">
        <v>53362120.280000001</v>
      </c>
    </row>
    <row r="47" spans="1:13" x14ac:dyDescent="0.25">
      <c r="A47" s="8" t="s">
        <v>36</v>
      </c>
      <c r="B47" s="8" t="s">
        <v>91</v>
      </c>
      <c r="C47" s="8" t="s">
        <v>133</v>
      </c>
      <c r="D47" s="8" t="s">
        <v>847</v>
      </c>
      <c r="E47" s="7">
        <v>14.27875</v>
      </c>
      <c r="F47" s="7">
        <v>20106811.149999999</v>
      </c>
      <c r="G47" s="6">
        <v>287100129.70999998</v>
      </c>
      <c r="H47" s="7">
        <v>885012.67</v>
      </c>
      <c r="I47" s="6">
        <v>12636874.66</v>
      </c>
      <c r="J47" s="7">
        <v>3285603.45</v>
      </c>
      <c r="K47" s="6">
        <v>46914310.259999998</v>
      </c>
      <c r="L47" s="7">
        <v>-2400590.7799999998</v>
      </c>
      <c r="M47" s="6">
        <v>-34277435.600000001</v>
      </c>
    </row>
    <row r="48" spans="1:13" x14ac:dyDescent="0.25">
      <c r="A48" s="8" t="s">
        <v>36</v>
      </c>
      <c r="B48" s="8" t="s">
        <v>92</v>
      </c>
      <c r="C48" s="8" t="s">
        <v>134</v>
      </c>
      <c r="D48" s="8" t="s">
        <v>847</v>
      </c>
      <c r="E48" s="7">
        <v>14.278748999999999</v>
      </c>
      <c r="F48" s="7">
        <v>31134516.710000001</v>
      </c>
      <c r="G48" s="6">
        <v>444561980.47000003</v>
      </c>
      <c r="H48" s="7">
        <v>2422216</v>
      </c>
      <c r="I48" s="6">
        <v>34586216.710000001</v>
      </c>
      <c r="J48" s="7">
        <v>0</v>
      </c>
      <c r="K48" s="6">
        <v>0</v>
      </c>
      <c r="L48" s="7">
        <v>2422216</v>
      </c>
      <c r="M48" s="6">
        <v>34586216.710000001</v>
      </c>
    </row>
    <row r="49" spans="1:13" x14ac:dyDescent="0.25">
      <c r="A49" s="8" t="s">
        <v>36</v>
      </c>
      <c r="B49" s="8" t="s">
        <v>92</v>
      </c>
      <c r="C49" s="8" t="s">
        <v>135</v>
      </c>
      <c r="D49" s="8" t="s">
        <v>847</v>
      </c>
      <c r="E49" s="7">
        <v>14.278748999999999</v>
      </c>
      <c r="F49" s="7">
        <v>66831246.140000001</v>
      </c>
      <c r="G49" s="6">
        <v>954266655.82000005</v>
      </c>
      <c r="H49" s="7">
        <v>5201395</v>
      </c>
      <c r="I49" s="6">
        <v>74269418.859999999</v>
      </c>
      <c r="J49" s="7">
        <v>0</v>
      </c>
      <c r="K49" s="6">
        <v>0</v>
      </c>
      <c r="L49" s="7">
        <v>5201395</v>
      </c>
      <c r="M49" s="6">
        <v>74269418.859999999</v>
      </c>
    </row>
    <row r="50" spans="1:13" x14ac:dyDescent="0.25">
      <c r="A50" s="8" t="s">
        <v>36</v>
      </c>
      <c r="B50" s="8" t="s">
        <v>92</v>
      </c>
      <c r="C50" s="8" t="s">
        <v>136</v>
      </c>
      <c r="D50" s="8" t="s">
        <v>847</v>
      </c>
      <c r="E50" s="7">
        <v>14.278748999999999</v>
      </c>
      <c r="F50" s="7">
        <v>33787781.859999999</v>
      </c>
      <c r="G50" s="6">
        <v>482447290.23000002</v>
      </c>
      <c r="H50" s="7">
        <v>18776291</v>
      </c>
      <c r="I50" s="6">
        <v>268101965.12</v>
      </c>
      <c r="J50" s="7">
        <v>464910</v>
      </c>
      <c r="K50" s="6">
        <v>6638333.6600000001</v>
      </c>
      <c r="L50" s="7">
        <v>18311381</v>
      </c>
      <c r="M50" s="6">
        <v>261463631.44999999</v>
      </c>
    </row>
    <row r="51" spans="1:13" x14ac:dyDescent="0.25">
      <c r="A51" s="8" t="s">
        <v>36</v>
      </c>
      <c r="B51" s="8" t="s">
        <v>92</v>
      </c>
      <c r="C51" s="8" t="s">
        <v>137</v>
      </c>
      <c r="D51" s="8" t="s">
        <v>847</v>
      </c>
      <c r="E51" s="7">
        <v>14.27875</v>
      </c>
      <c r="F51" s="7">
        <v>53491195.299999997</v>
      </c>
      <c r="G51" s="6">
        <v>763787404.88999999</v>
      </c>
      <c r="H51" s="7">
        <v>2930670</v>
      </c>
      <c r="I51" s="6">
        <v>41846304.259999998</v>
      </c>
      <c r="J51" s="7">
        <v>982590</v>
      </c>
      <c r="K51" s="6">
        <v>14030156.960000001</v>
      </c>
      <c r="L51" s="7">
        <v>1948080</v>
      </c>
      <c r="M51" s="6">
        <v>27816147.300000001</v>
      </c>
    </row>
    <row r="52" spans="1:13" x14ac:dyDescent="0.25">
      <c r="A52" s="8" t="s">
        <v>36</v>
      </c>
      <c r="B52" s="8" t="s">
        <v>91</v>
      </c>
      <c r="C52" s="8" t="s">
        <v>138</v>
      </c>
      <c r="D52" s="8" t="s">
        <v>847</v>
      </c>
      <c r="E52" s="7">
        <v>14.27875</v>
      </c>
      <c r="F52" s="7">
        <v>12481809.720000001</v>
      </c>
      <c r="G52" s="6">
        <v>178224640.53999999</v>
      </c>
      <c r="H52" s="7">
        <v>825402.2</v>
      </c>
      <c r="I52" s="6">
        <v>11785711.66</v>
      </c>
      <c r="J52" s="7">
        <v>1206585.01</v>
      </c>
      <c r="K52" s="6">
        <v>17228525.710000001</v>
      </c>
      <c r="L52" s="7">
        <v>-381182.81</v>
      </c>
      <c r="M52" s="6">
        <v>-5442814.0499999998</v>
      </c>
    </row>
    <row r="53" spans="1:13" x14ac:dyDescent="0.25">
      <c r="A53" s="8" t="s">
        <v>36</v>
      </c>
      <c r="B53" s="8" t="s">
        <v>92</v>
      </c>
      <c r="C53" s="8" t="s">
        <v>139</v>
      </c>
      <c r="D53" s="8" t="s">
        <v>847</v>
      </c>
      <c r="E53" s="7">
        <v>14.278748999999999</v>
      </c>
      <c r="F53" s="7">
        <v>10904524.880000001</v>
      </c>
      <c r="G53" s="6">
        <v>155702984.63</v>
      </c>
      <c r="H53" s="7">
        <v>10592691.01</v>
      </c>
      <c r="I53" s="6">
        <v>151250386.75999999</v>
      </c>
      <c r="J53" s="7">
        <v>0</v>
      </c>
      <c r="K53" s="6">
        <v>0</v>
      </c>
      <c r="L53" s="7">
        <v>10592691.01</v>
      </c>
      <c r="M53" s="6">
        <v>151250386.75999999</v>
      </c>
    </row>
    <row r="54" spans="1:13" x14ac:dyDescent="0.25">
      <c r="A54" s="8" t="s">
        <v>37</v>
      </c>
      <c r="B54" s="8" t="s">
        <v>93</v>
      </c>
      <c r="C54" s="8" t="s">
        <v>140</v>
      </c>
      <c r="D54" s="8" t="s">
        <v>847</v>
      </c>
      <c r="E54" s="7">
        <v>14.281399</v>
      </c>
      <c r="F54" s="7">
        <v>30337949.440000001</v>
      </c>
      <c r="G54" s="6">
        <v>433268391.13</v>
      </c>
      <c r="H54" s="7">
        <v>0</v>
      </c>
      <c r="I54" s="6">
        <v>0</v>
      </c>
      <c r="J54" s="7">
        <v>142651.96</v>
      </c>
      <c r="K54" s="6">
        <v>2037269.7</v>
      </c>
      <c r="L54" s="7">
        <v>-142651.96</v>
      </c>
      <c r="M54" s="6">
        <v>-2037269.7</v>
      </c>
    </row>
    <row r="55" spans="1:13" x14ac:dyDescent="0.25">
      <c r="A55" s="8" t="s">
        <v>37</v>
      </c>
      <c r="B55" s="8" t="s">
        <v>91</v>
      </c>
      <c r="C55" s="8" t="s">
        <v>141</v>
      </c>
      <c r="D55" s="8" t="s">
        <v>847</v>
      </c>
      <c r="E55" s="7">
        <v>14.281399</v>
      </c>
      <c r="F55" s="7">
        <v>744695212.20000005</v>
      </c>
      <c r="G55" s="6">
        <v>10635290203.5</v>
      </c>
      <c r="H55" s="7">
        <v>477382.64</v>
      </c>
      <c r="I55" s="6">
        <v>6817692.4299999997</v>
      </c>
      <c r="J55" s="7">
        <v>23916400.640000001</v>
      </c>
      <c r="K55" s="6">
        <v>341559684.10000002</v>
      </c>
      <c r="L55" s="7">
        <v>-23439018</v>
      </c>
      <c r="M55" s="6">
        <v>-334741991.67000002</v>
      </c>
    </row>
    <row r="56" spans="1:13" x14ac:dyDescent="0.25">
      <c r="A56" s="8" t="s">
        <v>38</v>
      </c>
      <c r="B56" s="8" t="s">
        <v>92</v>
      </c>
      <c r="C56" s="8" t="s">
        <v>142</v>
      </c>
      <c r="D56" s="8" t="s">
        <v>848</v>
      </c>
      <c r="E56" s="7">
        <v>16.928367999999999</v>
      </c>
      <c r="F56" s="7">
        <v>2015306.69</v>
      </c>
      <c r="G56" s="6">
        <v>34115854.189999998</v>
      </c>
      <c r="H56" s="7">
        <v>226309.25</v>
      </c>
      <c r="I56" s="6">
        <v>3831046.37</v>
      </c>
      <c r="J56" s="7">
        <v>65868.210000000006</v>
      </c>
      <c r="K56" s="6">
        <v>1115041.33</v>
      </c>
      <c r="L56" s="7">
        <v>160441.04</v>
      </c>
      <c r="M56" s="6">
        <v>2716005.04</v>
      </c>
    </row>
    <row r="57" spans="1:13" x14ac:dyDescent="0.25">
      <c r="A57" s="8" t="s">
        <v>38</v>
      </c>
      <c r="B57" s="8" t="s">
        <v>92</v>
      </c>
      <c r="C57" s="8" t="s">
        <v>143</v>
      </c>
      <c r="D57" s="8" t="s">
        <v>850</v>
      </c>
      <c r="E57" s="7">
        <v>19.721238</v>
      </c>
      <c r="F57" s="7">
        <v>6490926.6900000004</v>
      </c>
      <c r="G57" s="6">
        <v>128009116</v>
      </c>
      <c r="H57" s="7">
        <v>480950.48</v>
      </c>
      <c r="I57" s="6">
        <v>9484939.3200000003</v>
      </c>
      <c r="J57" s="7">
        <v>547146.37</v>
      </c>
      <c r="K57" s="6">
        <v>10790404.279999999</v>
      </c>
      <c r="L57" s="7">
        <v>-66195.89</v>
      </c>
      <c r="M57" s="6">
        <v>-1305464.96</v>
      </c>
    </row>
    <row r="58" spans="1:13" x14ac:dyDescent="0.25">
      <c r="A58" s="8" t="s">
        <v>38</v>
      </c>
      <c r="B58" s="8" t="s">
        <v>92</v>
      </c>
      <c r="C58" s="8" t="s">
        <v>144</v>
      </c>
      <c r="D58" s="8" t="s">
        <v>847</v>
      </c>
      <c r="E58" s="7">
        <v>14.274099</v>
      </c>
      <c r="F58" s="7">
        <v>37082594.909999996</v>
      </c>
      <c r="G58" s="6">
        <v>529320668</v>
      </c>
      <c r="H58" s="7">
        <v>907990.59</v>
      </c>
      <c r="I58" s="6">
        <v>12960748.48</v>
      </c>
      <c r="J58" s="7">
        <v>1005363.19</v>
      </c>
      <c r="K58" s="6">
        <v>14350654.710000001</v>
      </c>
      <c r="L58" s="7">
        <v>-97372.6</v>
      </c>
      <c r="M58" s="6">
        <v>-1389906.23</v>
      </c>
    </row>
    <row r="59" spans="1:13" x14ac:dyDescent="0.25">
      <c r="A59" s="8" t="s">
        <v>38</v>
      </c>
      <c r="B59" s="8" t="s">
        <v>91</v>
      </c>
      <c r="C59" s="8" t="s">
        <v>145</v>
      </c>
      <c r="D59" s="8" t="s">
        <v>847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38</v>
      </c>
      <c r="B60" s="8" t="s">
        <v>92</v>
      </c>
      <c r="C60" s="8" t="s">
        <v>146</v>
      </c>
      <c r="D60" s="8" t="s">
        <v>847</v>
      </c>
      <c r="E60" s="7">
        <v>14.274100000000001</v>
      </c>
      <c r="F60" s="7">
        <v>54184092.659999996</v>
      </c>
      <c r="G60" s="6">
        <v>773429157.03999996</v>
      </c>
      <c r="H60" s="7">
        <v>8977864.0399999991</v>
      </c>
      <c r="I60" s="6">
        <v>128150929.09</v>
      </c>
      <c r="J60" s="7">
        <v>701761.48</v>
      </c>
      <c r="K60" s="6">
        <v>10017013.539999999</v>
      </c>
      <c r="L60" s="7">
        <v>8276102.5599999996</v>
      </c>
      <c r="M60" s="6">
        <v>118133915.55</v>
      </c>
    </row>
    <row r="61" spans="1:13" x14ac:dyDescent="0.25">
      <c r="A61" s="8" t="s">
        <v>38</v>
      </c>
      <c r="B61" s="8" t="s">
        <v>92</v>
      </c>
      <c r="C61" s="8" t="s">
        <v>147</v>
      </c>
      <c r="D61" s="8" t="s">
        <v>847</v>
      </c>
      <c r="E61" s="7">
        <v>14.274099</v>
      </c>
      <c r="F61" s="7">
        <v>11179739.26</v>
      </c>
      <c r="G61" s="6">
        <v>159580716.16999999</v>
      </c>
      <c r="H61" s="7">
        <v>1899138.27</v>
      </c>
      <c r="I61" s="6">
        <v>27108489.579999998</v>
      </c>
      <c r="J61" s="7">
        <v>1506037.84</v>
      </c>
      <c r="K61" s="6">
        <v>21497334.73</v>
      </c>
      <c r="L61" s="7">
        <v>393100.43</v>
      </c>
      <c r="M61" s="6">
        <v>5611154.8499999996</v>
      </c>
    </row>
    <row r="62" spans="1:13" x14ac:dyDescent="0.25">
      <c r="A62" s="8" t="s">
        <v>38</v>
      </c>
      <c r="B62" s="8" t="s">
        <v>92</v>
      </c>
      <c r="C62" s="8" t="s">
        <v>148</v>
      </c>
      <c r="D62" s="8" t="s">
        <v>847</v>
      </c>
      <c r="E62" s="7">
        <v>14.274100000000001</v>
      </c>
      <c r="F62" s="7">
        <v>73500619.939999998</v>
      </c>
      <c r="G62" s="6">
        <v>1049155199.1</v>
      </c>
      <c r="H62" s="7">
        <v>1920745.94</v>
      </c>
      <c r="I62" s="6">
        <v>27416919.620000001</v>
      </c>
      <c r="J62" s="7">
        <v>1689357.03</v>
      </c>
      <c r="K62" s="6">
        <v>24114051.18</v>
      </c>
      <c r="L62" s="7">
        <v>231388.91</v>
      </c>
      <c r="M62" s="6">
        <v>3302868.44</v>
      </c>
    </row>
    <row r="63" spans="1:13" x14ac:dyDescent="0.25">
      <c r="A63" s="8" t="s">
        <v>38</v>
      </c>
      <c r="B63" s="8" t="s">
        <v>92</v>
      </c>
      <c r="C63" s="8" t="s">
        <v>149</v>
      </c>
      <c r="D63" s="8" t="s">
        <v>847</v>
      </c>
      <c r="E63" s="7">
        <v>14.274100000000001</v>
      </c>
      <c r="F63" s="7">
        <v>95203670.260000005</v>
      </c>
      <c r="G63" s="6">
        <v>1358946709.7</v>
      </c>
      <c r="H63" s="7">
        <v>1057190.8400000001</v>
      </c>
      <c r="I63" s="6">
        <v>15090447.77</v>
      </c>
      <c r="J63" s="7">
        <v>675743.32</v>
      </c>
      <c r="K63" s="6">
        <v>9645627.7200000007</v>
      </c>
      <c r="L63" s="7">
        <v>381447.52</v>
      </c>
      <c r="M63" s="6">
        <v>5444820.0499999998</v>
      </c>
    </row>
    <row r="64" spans="1:13" x14ac:dyDescent="0.25">
      <c r="A64" s="8" t="s">
        <v>38</v>
      </c>
      <c r="B64" s="8" t="s">
        <v>92</v>
      </c>
      <c r="C64" s="8" t="s">
        <v>150</v>
      </c>
      <c r="D64" s="8" t="s">
        <v>847</v>
      </c>
      <c r="E64" s="7">
        <v>14.274100000000001</v>
      </c>
      <c r="F64" s="7">
        <v>563386.23</v>
      </c>
      <c r="G64" s="6">
        <v>8041831.3899999997</v>
      </c>
      <c r="H64" s="7">
        <v>560275.24</v>
      </c>
      <c r="I64" s="6">
        <v>7997424.7999999998</v>
      </c>
      <c r="J64" s="7">
        <v>0</v>
      </c>
      <c r="K64" s="6">
        <v>0</v>
      </c>
      <c r="L64" s="7">
        <v>560275.24</v>
      </c>
      <c r="M64" s="6">
        <v>7997424.7999999998</v>
      </c>
    </row>
    <row r="65" spans="1:13" x14ac:dyDescent="0.25">
      <c r="A65" s="8" t="s">
        <v>38</v>
      </c>
      <c r="B65" s="8" t="s">
        <v>92</v>
      </c>
      <c r="C65" s="8" t="s">
        <v>151</v>
      </c>
      <c r="D65" s="8" t="s">
        <v>847</v>
      </c>
      <c r="E65" s="7">
        <v>14.274099</v>
      </c>
      <c r="F65" s="7">
        <v>47392786.469999999</v>
      </c>
      <c r="G65" s="6">
        <v>676489373.35000002</v>
      </c>
      <c r="H65" s="7">
        <v>2166782.7999999998</v>
      </c>
      <c r="I65" s="6">
        <v>30928874.370000001</v>
      </c>
      <c r="J65" s="7">
        <v>2446788.5299999998</v>
      </c>
      <c r="K65" s="6">
        <v>34925704.159999996</v>
      </c>
      <c r="L65" s="7">
        <v>-280005.73</v>
      </c>
      <c r="M65" s="6">
        <v>-3996829.79</v>
      </c>
    </row>
    <row r="66" spans="1:13" x14ac:dyDescent="0.25">
      <c r="A66" s="8" t="s">
        <v>39</v>
      </c>
      <c r="B66" s="8" t="s">
        <v>92</v>
      </c>
      <c r="C66" s="8" t="s">
        <v>152</v>
      </c>
      <c r="D66" s="8" t="s">
        <v>847</v>
      </c>
      <c r="E66" s="7">
        <v>14.279999</v>
      </c>
      <c r="F66" s="7">
        <v>2641773.16</v>
      </c>
      <c r="G66" s="6">
        <v>37724520.719999999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39</v>
      </c>
      <c r="B67" s="8" t="s">
        <v>91</v>
      </c>
      <c r="C67" s="8" t="s">
        <v>153</v>
      </c>
      <c r="D67" s="8" t="s">
        <v>847</v>
      </c>
      <c r="E67" s="7">
        <v>14.279999</v>
      </c>
      <c r="F67" s="7">
        <v>173689949.78999999</v>
      </c>
      <c r="G67" s="6">
        <v>2480292483</v>
      </c>
      <c r="H67" s="7">
        <v>29339560.239999998</v>
      </c>
      <c r="I67" s="6">
        <v>418968920.23000002</v>
      </c>
      <c r="J67" s="7">
        <v>5379608.0199999996</v>
      </c>
      <c r="K67" s="6">
        <v>76820802.530000001</v>
      </c>
      <c r="L67" s="7">
        <v>23959952.219999999</v>
      </c>
      <c r="M67" s="6">
        <v>342148117.69999999</v>
      </c>
    </row>
    <row r="68" spans="1:13" x14ac:dyDescent="0.25">
      <c r="A68" s="8" t="s">
        <v>39</v>
      </c>
      <c r="B68" s="8" t="s">
        <v>92</v>
      </c>
      <c r="C68" s="8" t="s">
        <v>154</v>
      </c>
      <c r="D68" s="8" t="s">
        <v>847</v>
      </c>
      <c r="E68" s="7">
        <v>14.279999</v>
      </c>
      <c r="F68" s="7">
        <v>894352.58</v>
      </c>
      <c r="G68" s="6">
        <v>12771354.84</v>
      </c>
      <c r="H68" s="7">
        <v>455620.49</v>
      </c>
      <c r="I68" s="6">
        <v>6506260.5999999996</v>
      </c>
      <c r="J68" s="7">
        <v>82349.89</v>
      </c>
      <c r="K68" s="6">
        <v>1175956.43</v>
      </c>
      <c r="L68" s="7">
        <v>373270.6</v>
      </c>
      <c r="M68" s="6">
        <v>5330304.17</v>
      </c>
    </row>
    <row r="69" spans="1:13" x14ac:dyDescent="0.25">
      <c r="A69" s="8" t="s">
        <v>40</v>
      </c>
      <c r="B69" s="8" t="s">
        <v>91</v>
      </c>
      <c r="C69" s="8" t="s">
        <v>40</v>
      </c>
      <c r="D69" s="8" t="s">
        <v>847</v>
      </c>
      <c r="E69" s="7">
        <v>14.285399999999999</v>
      </c>
      <c r="F69" s="7">
        <v>26086980</v>
      </c>
      <c r="G69" s="6">
        <v>372662948</v>
      </c>
      <c r="H69" s="7">
        <v>1183833</v>
      </c>
      <c r="I69" s="6">
        <v>16911522</v>
      </c>
      <c r="J69" s="7">
        <v>3494230</v>
      </c>
      <c r="K69" s="6">
        <v>49916476</v>
      </c>
      <c r="L69" s="7">
        <v>-2310397</v>
      </c>
      <c r="M69" s="6">
        <v>-33004954</v>
      </c>
    </row>
    <row r="70" spans="1:13" x14ac:dyDescent="0.25">
      <c r="A70" s="8" t="s">
        <v>41</v>
      </c>
      <c r="B70" s="8" t="s">
        <v>91</v>
      </c>
      <c r="C70" s="8" t="s">
        <v>41</v>
      </c>
      <c r="D70" s="8" t="s">
        <v>847</v>
      </c>
      <c r="E70" s="7">
        <v>14.285399999999999</v>
      </c>
      <c r="F70" s="7">
        <v>195694041</v>
      </c>
      <c r="G70" s="6">
        <v>2795567660</v>
      </c>
      <c r="H70" s="7">
        <v>852768</v>
      </c>
      <c r="I70" s="6">
        <v>12182131</v>
      </c>
      <c r="J70" s="7">
        <v>4482779</v>
      </c>
      <c r="K70" s="6">
        <v>64038289</v>
      </c>
      <c r="L70" s="7">
        <v>-3630011</v>
      </c>
      <c r="M70" s="6">
        <v>-51856158</v>
      </c>
    </row>
    <row r="71" spans="1:13" x14ac:dyDescent="0.25">
      <c r="A71" s="8" t="s">
        <v>42</v>
      </c>
      <c r="B71" s="8" t="s">
        <v>91</v>
      </c>
      <c r="C71" s="8" t="s">
        <v>155</v>
      </c>
      <c r="D71" s="8" t="s">
        <v>847</v>
      </c>
      <c r="E71" s="7">
        <v>14.285399999999999</v>
      </c>
      <c r="F71" s="7">
        <v>92092893</v>
      </c>
      <c r="G71" s="6">
        <v>1315583820</v>
      </c>
      <c r="H71" s="7">
        <v>4300980</v>
      </c>
      <c r="I71" s="6">
        <v>61441222</v>
      </c>
      <c r="J71" s="7">
        <v>4608186</v>
      </c>
      <c r="K71" s="6">
        <v>65829774</v>
      </c>
      <c r="L71" s="7">
        <v>-307206</v>
      </c>
      <c r="M71" s="6">
        <v>-4388552</v>
      </c>
    </row>
    <row r="72" spans="1:13" x14ac:dyDescent="0.25">
      <c r="A72" s="8" t="s">
        <v>43</v>
      </c>
      <c r="B72" s="8" t="s">
        <v>91</v>
      </c>
      <c r="C72" s="8" t="s">
        <v>156</v>
      </c>
      <c r="D72" s="8" t="s">
        <v>847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43</v>
      </c>
      <c r="B73" s="8" t="s">
        <v>91</v>
      </c>
      <c r="C73" s="8" t="s">
        <v>157</v>
      </c>
      <c r="D73" s="8" t="s">
        <v>847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43</v>
      </c>
      <c r="B74" s="8" t="s">
        <v>91</v>
      </c>
      <c r="C74" s="8" t="s">
        <v>158</v>
      </c>
      <c r="D74" s="8" t="s">
        <v>848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43</v>
      </c>
      <c r="B75" s="8" t="s">
        <v>91</v>
      </c>
      <c r="C75" s="8" t="s">
        <v>159</v>
      </c>
      <c r="D75" s="8" t="s">
        <v>848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43</v>
      </c>
      <c r="B76" s="8" t="s">
        <v>91</v>
      </c>
      <c r="C76" s="8" t="s">
        <v>160</v>
      </c>
      <c r="D76" s="8" t="s">
        <v>851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43</v>
      </c>
      <c r="B77" s="8" t="s">
        <v>91</v>
      </c>
      <c r="C77" s="8" t="s">
        <v>161</v>
      </c>
      <c r="D77" s="8" t="s">
        <v>847</v>
      </c>
      <c r="E77" s="7">
        <v>14.26685</v>
      </c>
      <c r="F77" s="7">
        <v>5911908.1900000004</v>
      </c>
      <c r="G77" s="6">
        <v>84344307.400000006</v>
      </c>
      <c r="H77" s="7">
        <v>96475.86</v>
      </c>
      <c r="I77" s="6">
        <v>1376406.62</v>
      </c>
      <c r="J77" s="7">
        <v>9951.7999999999993</v>
      </c>
      <c r="K77" s="6">
        <v>141980.84</v>
      </c>
      <c r="L77" s="7">
        <v>86524.06</v>
      </c>
      <c r="M77" s="6">
        <v>1234425.78</v>
      </c>
    </row>
    <row r="78" spans="1:13" x14ac:dyDescent="0.25">
      <c r="A78" s="8" t="s">
        <v>43</v>
      </c>
      <c r="B78" s="8" t="s">
        <v>91</v>
      </c>
      <c r="C78" s="8" t="s">
        <v>162</v>
      </c>
      <c r="D78" s="8" t="s">
        <v>848</v>
      </c>
      <c r="E78" s="7">
        <v>16.916775000000001</v>
      </c>
      <c r="F78" s="7">
        <v>1865302.98</v>
      </c>
      <c r="G78" s="6">
        <v>31554910.84</v>
      </c>
      <c r="H78" s="7">
        <v>41649.919999999998</v>
      </c>
      <c r="I78" s="6">
        <v>704582.33</v>
      </c>
      <c r="J78" s="7">
        <v>23249.01</v>
      </c>
      <c r="K78" s="6">
        <v>393298.27</v>
      </c>
      <c r="L78" s="7">
        <v>18400.91</v>
      </c>
      <c r="M78" s="6">
        <v>311284.06</v>
      </c>
    </row>
    <row r="79" spans="1:13" x14ac:dyDescent="0.25">
      <c r="A79" s="8" t="s">
        <v>43</v>
      </c>
      <c r="B79" s="8" t="s">
        <v>91</v>
      </c>
      <c r="C79" s="8" t="s">
        <v>163</v>
      </c>
      <c r="D79" s="8" t="s">
        <v>848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43</v>
      </c>
      <c r="B80" s="8" t="s">
        <v>93</v>
      </c>
      <c r="C80" s="8" t="s">
        <v>164</v>
      </c>
      <c r="D80" s="8" t="s">
        <v>848</v>
      </c>
      <c r="E80" s="7">
        <v>16.916774</v>
      </c>
      <c r="F80" s="7">
        <v>12242.22</v>
      </c>
      <c r="G80" s="6">
        <v>207098.87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43</v>
      </c>
      <c r="B81" s="8" t="s">
        <v>91</v>
      </c>
      <c r="C81" s="8" t="s">
        <v>165</v>
      </c>
      <c r="D81" s="8" t="s">
        <v>848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43</v>
      </c>
      <c r="B82" s="8" t="s">
        <v>91</v>
      </c>
      <c r="C82" s="8" t="s">
        <v>166</v>
      </c>
      <c r="D82" s="8" t="s">
        <v>848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43</v>
      </c>
      <c r="B83" s="8" t="s">
        <v>91</v>
      </c>
      <c r="C83" s="8" t="s">
        <v>167</v>
      </c>
      <c r="D83" s="8" t="s">
        <v>848</v>
      </c>
      <c r="E83" s="7">
        <v>16.916774</v>
      </c>
      <c r="F83" s="7">
        <v>707789.94</v>
      </c>
      <c r="G83" s="6">
        <v>11973523.16</v>
      </c>
      <c r="H83" s="7">
        <v>0</v>
      </c>
      <c r="I83" s="6">
        <v>0</v>
      </c>
      <c r="J83" s="7">
        <v>247165.62</v>
      </c>
      <c r="K83" s="6">
        <v>4181245.18</v>
      </c>
      <c r="L83" s="7">
        <v>-247165.62</v>
      </c>
      <c r="M83" s="6">
        <v>-4181245.18</v>
      </c>
    </row>
    <row r="84" spans="1:13" x14ac:dyDescent="0.25">
      <c r="A84" s="8" t="s">
        <v>43</v>
      </c>
      <c r="B84" s="8" t="s">
        <v>93</v>
      </c>
      <c r="C84" s="8" t="s">
        <v>168</v>
      </c>
      <c r="D84" s="8" t="s">
        <v>848</v>
      </c>
      <c r="E84" s="7">
        <v>16.916774</v>
      </c>
      <c r="F84" s="7">
        <v>194343.91</v>
      </c>
      <c r="G84" s="6">
        <v>3287672.14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43</v>
      </c>
      <c r="B85" s="8" t="s">
        <v>93</v>
      </c>
      <c r="C85" s="8" t="s">
        <v>169</v>
      </c>
      <c r="D85" s="8" t="s">
        <v>847</v>
      </c>
      <c r="E85" s="7">
        <v>14.266855</v>
      </c>
      <c r="F85" s="7">
        <v>3087.03</v>
      </c>
      <c r="G85" s="6">
        <v>44042.21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43</v>
      </c>
      <c r="B86" s="8" t="s">
        <v>92</v>
      </c>
      <c r="C86" s="8" t="s">
        <v>170</v>
      </c>
      <c r="D86" s="8" t="s">
        <v>850</v>
      </c>
      <c r="E86" s="7">
        <v>19.728038000000002</v>
      </c>
      <c r="F86" s="7">
        <v>2336.54</v>
      </c>
      <c r="G86" s="6">
        <v>46095.35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43</v>
      </c>
      <c r="B87" s="8" t="s">
        <v>91</v>
      </c>
      <c r="C87" s="8" t="s">
        <v>171</v>
      </c>
      <c r="D87" s="8" t="s">
        <v>848</v>
      </c>
      <c r="E87" s="7">
        <v>16.916775000000001</v>
      </c>
      <c r="F87" s="7">
        <v>479539.11</v>
      </c>
      <c r="G87" s="6">
        <v>8112255.2800000003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43</v>
      </c>
      <c r="B88" s="8" t="s">
        <v>92</v>
      </c>
      <c r="C88" s="8" t="s">
        <v>172</v>
      </c>
      <c r="D88" s="8" t="s">
        <v>847</v>
      </c>
      <c r="E88" s="7">
        <v>14.26685</v>
      </c>
      <c r="F88" s="7">
        <v>13817.02</v>
      </c>
      <c r="G88" s="6">
        <v>197125.36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43</v>
      </c>
      <c r="B89" s="8" t="s">
        <v>91</v>
      </c>
      <c r="C89" s="8" t="s">
        <v>173</v>
      </c>
      <c r="D89" s="8" t="s">
        <v>847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43</v>
      </c>
      <c r="B90" s="8" t="s">
        <v>91</v>
      </c>
      <c r="C90" s="8" t="s">
        <v>174</v>
      </c>
      <c r="D90" s="8" t="s">
        <v>847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43</v>
      </c>
      <c r="B91" s="8" t="s">
        <v>91</v>
      </c>
      <c r="C91" s="8" t="s">
        <v>175</v>
      </c>
      <c r="D91" s="8" t="s">
        <v>847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43</v>
      </c>
      <c r="B92" s="8" t="s">
        <v>91</v>
      </c>
      <c r="C92" s="8" t="s">
        <v>176</v>
      </c>
      <c r="D92" s="8" t="s">
        <v>847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43</v>
      </c>
      <c r="B93" s="8" t="s">
        <v>91</v>
      </c>
      <c r="C93" s="8" t="s">
        <v>177</v>
      </c>
      <c r="D93" s="8" t="s">
        <v>848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43</v>
      </c>
      <c r="B94" s="8" t="s">
        <v>91</v>
      </c>
      <c r="C94" s="8" t="s">
        <v>178</v>
      </c>
      <c r="D94" s="8" t="s">
        <v>847</v>
      </c>
      <c r="E94" s="7">
        <v>14.266849000000001</v>
      </c>
      <c r="F94" s="7">
        <v>4135561.03</v>
      </c>
      <c r="G94" s="6">
        <v>59001428.829999998</v>
      </c>
      <c r="H94" s="7">
        <v>183653.14</v>
      </c>
      <c r="I94" s="6">
        <v>2620151.7999999998</v>
      </c>
      <c r="J94" s="7">
        <v>3564.99</v>
      </c>
      <c r="K94" s="6">
        <v>50861.18</v>
      </c>
      <c r="L94" s="7">
        <v>180088.15</v>
      </c>
      <c r="M94" s="6">
        <v>2569290.62</v>
      </c>
    </row>
    <row r="95" spans="1:13" x14ac:dyDescent="0.25">
      <c r="A95" s="8" t="s">
        <v>43</v>
      </c>
      <c r="B95" s="8" t="s">
        <v>91</v>
      </c>
      <c r="C95" s="8" t="s">
        <v>179</v>
      </c>
      <c r="D95" s="8" t="s">
        <v>847</v>
      </c>
      <c r="E95" s="7">
        <v>14.266849000000001</v>
      </c>
      <c r="F95" s="7">
        <v>400620.62</v>
      </c>
      <c r="G95" s="6">
        <v>5715594.29</v>
      </c>
      <c r="H95" s="7">
        <v>2459.17</v>
      </c>
      <c r="I95" s="6">
        <v>35084.61</v>
      </c>
      <c r="J95" s="7">
        <v>0</v>
      </c>
      <c r="K95" s="6">
        <v>0</v>
      </c>
      <c r="L95" s="7">
        <v>2459.17</v>
      </c>
      <c r="M95" s="6">
        <v>35084.61</v>
      </c>
    </row>
    <row r="96" spans="1:13" x14ac:dyDescent="0.25">
      <c r="A96" s="8" t="s">
        <v>43</v>
      </c>
      <c r="B96" s="8" t="s">
        <v>92</v>
      </c>
      <c r="C96" s="8" t="s">
        <v>180</v>
      </c>
      <c r="D96" s="8" t="s">
        <v>847</v>
      </c>
      <c r="E96" s="7">
        <v>14.26685</v>
      </c>
      <c r="F96" s="7">
        <v>508953.21</v>
      </c>
      <c r="G96" s="6">
        <v>7261159.1600000001</v>
      </c>
      <c r="H96" s="7">
        <v>2889.14</v>
      </c>
      <c r="I96" s="6">
        <v>41218.93</v>
      </c>
      <c r="J96" s="7">
        <v>0</v>
      </c>
      <c r="K96" s="6">
        <v>0</v>
      </c>
      <c r="L96" s="7">
        <v>2889.14</v>
      </c>
      <c r="M96" s="6">
        <v>41218.93</v>
      </c>
    </row>
    <row r="97" spans="1:13" x14ac:dyDescent="0.25">
      <c r="A97" s="8" t="s">
        <v>43</v>
      </c>
      <c r="B97" s="8" t="s">
        <v>92</v>
      </c>
      <c r="C97" s="8" t="s">
        <v>181</v>
      </c>
      <c r="D97" s="8" t="s">
        <v>847</v>
      </c>
      <c r="E97" s="7">
        <v>14.26685</v>
      </c>
      <c r="F97" s="7">
        <v>4506385.3600000003</v>
      </c>
      <c r="G97" s="6">
        <v>64291923.979999997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43</v>
      </c>
      <c r="B98" s="8" t="s">
        <v>91</v>
      </c>
      <c r="C98" s="8" t="s">
        <v>182</v>
      </c>
      <c r="D98" s="8" t="s">
        <v>847</v>
      </c>
      <c r="E98" s="7">
        <v>14.266849000000001</v>
      </c>
      <c r="F98" s="7">
        <v>250426.69</v>
      </c>
      <c r="G98" s="6">
        <v>3572799.94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43</v>
      </c>
      <c r="B99" s="8" t="s">
        <v>93</v>
      </c>
      <c r="C99" s="8" t="s">
        <v>183</v>
      </c>
      <c r="D99" s="8" t="s">
        <v>848</v>
      </c>
      <c r="E99" s="7">
        <v>16.916775000000001</v>
      </c>
      <c r="F99" s="7">
        <v>152480.59</v>
      </c>
      <c r="G99" s="6">
        <v>2579479.86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43</v>
      </c>
      <c r="B100" s="8" t="s">
        <v>92</v>
      </c>
      <c r="C100" s="8" t="s">
        <v>184</v>
      </c>
      <c r="D100" s="8" t="s">
        <v>848</v>
      </c>
      <c r="E100" s="7">
        <v>16.916774</v>
      </c>
      <c r="F100" s="7">
        <v>13401.65</v>
      </c>
      <c r="G100" s="6">
        <v>226712.69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43</v>
      </c>
      <c r="B101" s="8" t="s">
        <v>92</v>
      </c>
      <c r="C101" s="8" t="s">
        <v>185</v>
      </c>
      <c r="D101" s="8" t="s">
        <v>847</v>
      </c>
      <c r="E101" s="7">
        <v>0</v>
      </c>
      <c r="F101" s="7">
        <v>0</v>
      </c>
      <c r="G101" s="6">
        <v>0</v>
      </c>
      <c r="H101" s="7">
        <v>97.88</v>
      </c>
      <c r="I101" s="6">
        <v>1396.44</v>
      </c>
      <c r="J101" s="7">
        <v>17117.46</v>
      </c>
      <c r="K101" s="6">
        <v>244212.23</v>
      </c>
      <c r="L101" s="7">
        <v>-17019.580000000002</v>
      </c>
      <c r="M101" s="6">
        <v>-242815.79</v>
      </c>
    </row>
    <row r="102" spans="1:13" x14ac:dyDescent="0.25">
      <c r="A102" s="8" t="s">
        <v>43</v>
      </c>
      <c r="B102" s="8" t="s">
        <v>91</v>
      </c>
      <c r="C102" s="8" t="s">
        <v>186</v>
      </c>
      <c r="D102" s="8" t="s">
        <v>847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43</v>
      </c>
      <c r="B103" s="8" t="s">
        <v>91</v>
      </c>
      <c r="C103" s="8" t="s">
        <v>187</v>
      </c>
      <c r="D103" s="8" t="s">
        <v>847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43</v>
      </c>
      <c r="B104" s="8" t="s">
        <v>91</v>
      </c>
      <c r="C104" s="8" t="s">
        <v>188</v>
      </c>
      <c r="D104" s="8" t="s">
        <v>847</v>
      </c>
      <c r="E104" s="7">
        <v>14.266849000000001</v>
      </c>
      <c r="F104" s="7">
        <v>4087459.01</v>
      </c>
      <c r="G104" s="6">
        <v>58315164.560000002</v>
      </c>
      <c r="H104" s="7">
        <v>173764.19</v>
      </c>
      <c r="I104" s="6">
        <v>2479067.63</v>
      </c>
      <c r="J104" s="7">
        <v>0</v>
      </c>
      <c r="K104" s="6">
        <v>0</v>
      </c>
      <c r="L104" s="7">
        <v>173764.19</v>
      </c>
      <c r="M104" s="6">
        <v>2479067.63</v>
      </c>
    </row>
    <row r="105" spans="1:13" x14ac:dyDescent="0.25">
      <c r="A105" s="8" t="s">
        <v>43</v>
      </c>
      <c r="B105" s="8" t="s">
        <v>91</v>
      </c>
      <c r="C105" s="8" t="s">
        <v>189</v>
      </c>
      <c r="D105" s="8" t="s">
        <v>848</v>
      </c>
      <c r="E105" s="7">
        <v>16.916775000000001</v>
      </c>
      <c r="F105" s="7">
        <v>105794.91</v>
      </c>
      <c r="G105" s="6">
        <v>1789708.72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43</v>
      </c>
      <c r="B106" s="8" t="s">
        <v>93</v>
      </c>
      <c r="C106" s="8" t="s">
        <v>190</v>
      </c>
      <c r="D106" s="8" t="s">
        <v>852</v>
      </c>
      <c r="E106" s="7">
        <v>10.609138</v>
      </c>
      <c r="F106" s="7">
        <v>85045.21</v>
      </c>
      <c r="G106" s="6">
        <v>902256.4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43</v>
      </c>
      <c r="B107" s="8" t="s">
        <v>93</v>
      </c>
      <c r="C107" s="8" t="s">
        <v>191</v>
      </c>
      <c r="D107" s="8" t="s">
        <v>848</v>
      </c>
      <c r="E107" s="7">
        <v>16.916775000000001</v>
      </c>
      <c r="F107" s="7">
        <v>278911.33</v>
      </c>
      <c r="G107" s="6">
        <v>4718280.26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43</v>
      </c>
      <c r="B108" s="8" t="s">
        <v>91</v>
      </c>
      <c r="C108" s="8" t="s">
        <v>192</v>
      </c>
      <c r="D108" s="8" t="s">
        <v>850</v>
      </c>
      <c r="E108" s="7">
        <v>19.728058999999998</v>
      </c>
      <c r="F108" s="7">
        <v>52521.16</v>
      </c>
      <c r="G108" s="6">
        <v>1036140.56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43</v>
      </c>
      <c r="B109" s="8" t="s">
        <v>92</v>
      </c>
      <c r="C109" s="8" t="s">
        <v>193</v>
      </c>
      <c r="D109" s="8" t="s">
        <v>847</v>
      </c>
      <c r="E109" s="7">
        <v>14.26685</v>
      </c>
      <c r="F109" s="7">
        <v>152644.93</v>
      </c>
      <c r="G109" s="6">
        <v>2177762.3199999998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43</v>
      </c>
      <c r="B110" s="8" t="s">
        <v>91</v>
      </c>
      <c r="C110" s="8" t="s">
        <v>194</v>
      </c>
      <c r="D110" s="8" t="s">
        <v>850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43</v>
      </c>
      <c r="B111" s="8" t="s">
        <v>91</v>
      </c>
      <c r="C111" s="8" t="s">
        <v>195</v>
      </c>
      <c r="D111" s="8" t="s">
        <v>848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43</v>
      </c>
      <c r="B112" s="8" t="s">
        <v>91</v>
      </c>
      <c r="C112" s="8" t="s">
        <v>196</v>
      </c>
      <c r="D112" s="8" t="s">
        <v>847</v>
      </c>
      <c r="E112" s="7">
        <v>14.26685</v>
      </c>
      <c r="F112" s="7">
        <v>552696.48</v>
      </c>
      <c r="G112" s="6">
        <v>7885237.8200000003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43</v>
      </c>
      <c r="B113" s="8" t="s">
        <v>92</v>
      </c>
      <c r="C113" s="8" t="s">
        <v>197</v>
      </c>
      <c r="D113" s="8" t="s">
        <v>849</v>
      </c>
      <c r="E113" s="7">
        <v>0.12840799999999999</v>
      </c>
      <c r="F113" s="7">
        <v>18113833.43</v>
      </c>
      <c r="G113" s="6">
        <v>2325973.9</v>
      </c>
      <c r="H113" s="7">
        <v>4</v>
      </c>
      <c r="I113" s="6">
        <v>0.51</v>
      </c>
      <c r="J113" s="7">
        <v>0</v>
      </c>
      <c r="K113" s="6">
        <v>0</v>
      </c>
      <c r="L113" s="7">
        <v>4</v>
      </c>
      <c r="M113" s="6">
        <v>0.51</v>
      </c>
    </row>
    <row r="114" spans="1:13" x14ac:dyDescent="0.25">
      <c r="A114" s="8" t="s">
        <v>43</v>
      </c>
      <c r="B114" s="8" t="s">
        <v>91</v>
      </c>
      <c r="C114" s="8" t="s">
        <v>198</v>
      </c>
      <c r="D114" s="8" t="s">
        <v>850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43</v>
      </c>
      <c r="B115" s="8" t="s">
        <v>91</v>
      </c>
      <c r="C115" s="8" t="s">
        <v>199</v>
      </c>
      <c r="D115" s="8" t="s">
        <v>847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43</v>
      </c>
      <c r="B116" s="8" t="s">
        <v>93</v>
      </c>
      <c r="C116" s="8" t="s">
        <v>200</v>
      </c>
      <c r="D116" s="8" t="s">
        <v>847</v>
      </c>
      <c r="E116" s="7">
        <v>14.266849000000001</v>
      </c>
      <c r="F116" s="7">
        <v>310451.89</v>
      </c>
      <c r="G116" s="6">
        <v>4429170.4800000004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43</v>
      </c>
      <c r="B117" s="8" t="s">
        <v>92</v>
      </c>
      <c r="C117" s="8" t="s">
        <v>201</v>
      </c>
      <c r="D117" s="8" t="s">
        <v>848</v>
      </c>
      <c r="E117" s="7">
        <v>16.916772999999999</v>
      </c>
      <c r="F117" s="7">
        <v>20127.87</v>
      </c>
      <c r="G117" s="6">
        <v>340498.61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43</v>
      </c>
      <c r="B118" s="8" t="s">
        <v>91</v>
      </c>
      <c r="C118" s="8" t="s">
        <v>202</v>
      </c>
      <c r="D118" s="8" t="s">
        <v>852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43</v>
      </c>
      <c r="B119" s="8" t="s">
        <v>91</v>
      </c>
      <c r="C119" s="8" t="s">
        <v>203</v>
      </c>
      <c r="D119" s="8" t="s">
        <v>847</v>
      </c>
      <c r="E119" s="7">
        <v>14.26685</v>
      </c>
      <c r="F119" s="7">
        <v>3699747.86</v>
      </c>
      <c r="G119" s="6">
        <v>52783747.789999999</v>
      </c>
      <c r="H119" s="7">
        <v>0</v>
      </c>
      <c r="I119" s="6">
        <v>0</v>
      </c>
      <c r="J119" s="7">
        <v>29893.07</v>
      </c>
      <c r="K119" s="6">
        <v>426479.95</v>
      </c>
      <c r="L119" s="7">
        <v>-29893.07</v>
      </c>
      <c r="M119" s="6">
        <v>-426479.95</v>
      </c>
    </row>
    <row r="120" spans="1:13" x14ac:dyDescent="0.25">
      <c r="A120" s="8" t="s">
        <v>43</v>
      </c>
      <c r="B120" s="8" t="s">
        <v>92</v>
      </c>
      <c r="C120" s="8" t="s">
        <v>204</v>
      </c>
      <c r="D120" s="8" t="s">
        <v>847</v>
      </c>
      <c r="E120" s="7">
        <v>14.266851000000001</v>
      </c>
      <c r="F120" s="7">
        <v>37561.64</v>
      </c>
      <c r="G120" s="6">
        <v>535886.34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43</v>
      </c>
      <c r="B121" s="8" t="s">
        <v>91</v>
      </c>
      <c r="C121" s="8" t="s">
        <v>205</v>
      </c>
      <c r="D121" s="8" t="s">
        <v>848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43</v>
      </c>
      <c r="B122" s="8" t="s">
        <v>91</v>
      </c>
      <c r="C122" s="8" t="s">
        <v>206</v>
      </c>
      <c r="D122" s="8" t="s">
        <v>847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43</v>
      </c>
      <c r="B123" s="8" t="s">
        <v>91</v>
      </c>
      <c r="C123" s="8" t="s">
        <v>207</v>
      </c>
      <c r="D123" s="8" t="s">
        <v>848</v>
      </c>
      <c r="E123" s="7">
        <v>16.916775000000001</v>
      </c>
      <c r="F123" s="7">
        <v>287030.36</v>
      </c>
      <c r="G123" s="6">
        <v>4855628.08</v>
      </c>
      <c r="H123" s="7">
        <v>5697.89</v>
      </c>
      <c r="I123" s="6">
        <v>96389.92</v>
      </c>
      <c r="J123" s="7">
        <v>0</v>
      </c>
      <c r="K123" s="6">
        <v>0</v>
      </c>
      <c r="L123" s="7">
        <v>5697.89</v>
      </c>
      <c r="M123" s="6">
        <v>96389.92</v>
      </c>
    </row>
    <row r="124" spans="1:13" x14ac:dyDescent="0.25">
      <c r="A124" s="8" t="s">
        <v>43</v>
      </c>
      <c r="B124" s="8" t="s">
        <v>91</v>
      </c>
      <c r="C124" s="8" t="s">
        <v>208</v>
      </c>
      <c r="D124" s="8" t="s">
        <v>847</v>
      </c>
      <c r="E124" s="7">
        <v>14.26685</v>
      </c>
      <c r="F124" s="7">
        <v>360059.57</v>
      </c>
      <c r="G124" s="6">
        <v>5136915.9000000004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43</v>
      </c>
      <c r="B125" s="8" t="s">
        <v>91</v>
      </c>
      <c r="C125" s="8" t="s">
        <v>209</v>
      </c>
      <c r="D125" s="8" t="s">
        <v>848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43</v>
      </c>
      <c r="B126" s="8" t="s">
        <v>91</v>
      </c>
      <c r="C126" s="8" t="s">
        <v>210</v>
      </c>
      <c r="D126" s="8" t="s">
        <v>848</v>
      </c>
      <c r="E126" s="7">
        <v>16.916774</v>
      </c>
      <c r="F126" s="7">
        <v>375134.69</v>
      </c>
      <c r="G126" s="6">
        <v>6346069.1399999997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43</v>
      </c>
      <c r="B127" s="8" t="s">
        <v>91</v>
      </c>
      <c r="C127" s="8" t="s">
        <v>211</v>
      </c>
      <c r="D127" s="8" t="s">
        <v>847</v>
      </c>
      <c r="E127" s="7">
        <v>14.26685</v>
      </c>
      <c r="F127" s="7">
        <v>9892861.2599999998</v>
      </c>
      <c r="G127" s="6">
        <v>141139967.78</v>
      </c>
      <c r="H127" s="7">
        <v>58978.63</v>
      </c>
      <c r="I127" s="6">
        <v>841439.27</v>
      </c>
      <c r="J127" s="7">
        <v>142506.22</v>
      </c>
      <c r="K127" s="6">
        <v>2033114.87</v>
      </c>
      <c r="L127" s="7">
        <v>-83527.59</v>
      </c>
      <c r="M127" s="6">
        <v>-1191675.6000000001</v>
      </c>
    </row>
    <row r="128" spans="1:13" x14ac:dyDescent="0.25">
      <c r="A128" s="8" t="s">
        <v>43</v>
      </c>
      <c r="B128" s="8" t="s">
        <v>92</v>
      </c>
      <c r="C128" s="8" t="s">
        <v>212</v>
      </c>
      <c r="D128" s="8" t="s">
        <v>847</v>
      </c>
      <c r="E128" s="7">
        <v>14.266851000000001</v>
      </c>
      <c r="F128" s="7">
        <v>33294.53</v>
      </c>
      <c r="G128" s="6">
        <v>475008.1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43</v>
      </c>
      <c r="B129" s="8" t="s">
        <v>91</v>
      </c>
      <c r="C129" s="8" t="s">
        <v>213</v>
      </c>
      <c r="D129" s="8" t="s">
        <v>848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43</v>
      </c>
      <c r="B130" s="8" t="s">
        <v>91</v>
      </c>
      <c r="C130" s="8" t="s">
        <v>214</v>
      </c>
      <c r="D130" s="8" t="s">
        <v>847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43</v>
      </c>
      <c r="B131" s="8" t="s">
        <v>92</v>
      </c>
      <c r="C131" s="8" t="s">
        <v>215</v>
      </c>
      <c r="D131" s="8" t="s">
        <v>847</v>
      </c>
      <c r="E131" s="7">
        <v>14.26685</v>
      </c>
      <c r="F131" s="7">
        <v>10176634.119999999</v>
      </c>
      <c r="G131" s="6">
        <v>145188512.50999999</v>
      </c>
      <c r="H131" s="7">
        <v>135033.70000000001</v>
      </c>
      <c r="I131" s="6">
        <v>1926505.54</v>
      </c>
      <c r="J131" s="7">
        <v>70433.240000000005</v>
      </c>
      <c r="K131" s="6">
        <v>1004860.47</v>
      </c>
      <c r="L131" s="7">
        <v>64600.46</v>
      </c>
      <c r="M131" s="6">
        <v>921645.07</v>
      </c>
    </row>
    <row r="132" spans="1:13" x14ac:dyDescent="0.25">
      <c r="A132" s="8" t="s">
        <v>43</v>
      </c>
      <c r="B132" s="8" t="s">
        <v>91</v>
      </c>
      <c r="C132" s="8" t="s">
        <v>216</v>
      </c>
      <c r="D132" s="8" t="s">
        <v>848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43</v>
      </c>
      <c r="B133" s="8" t="s">
        <v>91</v>
      </c>
      <c r="C133" s="8" t="s">
        <v>217</v>
      </c>
      <c r="D133" s="8" t="s">
        <v>847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43</v>
      </c>
      <c r="B134" s="8" t="s">
        <v>91</v>
      </c>
      <c r="C134" s="8" t="s">
        <v>218</v>
      </c>
      <c r="D134" s="8" t="s">
        <v>847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43</v>
      </c>
      <c r="B135" s="8" t="s">
        <v>91</v>
      </c>
      <c r="C135" s="8" t="s">
        <v>219</v>
      </c>
      <c r="D135" s="8" t="s">
        <v>847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43</v>
      </c>
      <c r="B136" s="8" t="s">
        <v>91</v>
      </c>
      <c r="C136" s="8" t="s">
        <v>220</v>
      </c>
      <c r="D136" s="8" t="s">
        <v>847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43</v>
      </c>
      <c r="B137" s="8" t="s">
        <v>93</v>
      </c>
      <c r="C137" s="8" t="s">
        <v>221</v>
      </c>
      <c r="D137" s="8" t="s">
        <v>847</v>
      </c>
      <c r="E137" s="7">
        <v>14.266849000000001</v>
      </c>
      <c r="F137" s="7">
        <v>78680.899999999994</v>
      </c>
      <c r="G137" s="6">
        <v>1122528.58</v>
      </c>
      <c r="H137" s="7">
        <v>0</v>
      </c>
      <c r="I137" s="6">
        <v>0</v>
      </c>
      <c r="J137" s="7">
        <v>8450.82</v>
      </c>
      <c r="K137" s="6">
        <v>120566.58</v>
      </c>
      <c r="L137" s="7">
        <v>-8450.82</v>
      </c>
      <c r="M137" s="6">
        <v>-120566.58</v>
      </c>
    </row>
    <row r="138" spans="1:13" x14ac:dyDescent="0.25">
      <c r="A138" s="8" t="s">
        <v>43</v>
      </c>
      <c r="B138" s="8" t="s">
        <v>91</v>
      </c>
      <c r="C138" s="8" t="s">
        <v>222</v>
      </c>
      <c r="D138" s="8" t="s">
        <v>847</v>
      </c>
      <c r="E138" s="7">
        <v>14.266849000000001</v>
      </c>
      <c r="F138" s="7">
        <v>713393.7</v>
      </c>
      <c r="G138" s="6">
        <v>10177880.890000001</v>
      </c>
      <c r="H138" s="7">
        <v>5291.52</v>
      </c>
      <c r="I138" s="6">
        <v>75493.320000000007</v>
      </c>
      <c r="J138" s="7">
        <v>0</v>
      </c>
      <c r="K138" s="6">
        <v>0</v>
      </c>
      <c r="L138" s="7">
        <v>5291.52</v>
      </c>
      <c r="M138" s="6">
        <v>75493.320000000007</v>
      </c>
    </row>
    <row r="139" spans="1:13" x14ac:dyDescent="0.25">
      <c r="A139" s="8" t="s">
        <v>43</v>
      </c>
      <c r="B139" s="8" t="s">
        <v>91</v>
      </c>
      <c r="C139" s="8" t="s">
        <v>223</v>
      </c>
      <c r="D139" s="8" t="s">
        <v>847</v>
      </c>
      <c r="E139" s="7">
        <v>14.266849000000001</v>
      </c>
      <c r="F139" s="7">
        <v>48013.78</v>
      </c>
      <c r="G139" s="6">
        <v>685005.37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43</v>
      </c>
      <c r="B140" s="8" t="s">
        <v>91</v>
      </c>
      <c r="C140" s="8" t="s">
        <v>224</v>
      </c>
      <c r="D140" s="8" t="s">
        <v>847</v>
      </c>
      <c r="E140" s="7">
        <v>14.26685</v>
      </c>
      <c r="F140" s="7">
        <v>18052386.670000002</v>
      </c>
      <c r="G140" s="6">
        <v>257550692.78999999</v>
      </c>
      <c r="H140" s="7">
        <v>320373.81</v>
      </c>
      <c r="I140" s="6">
        <v>4570725.09</v>
      </c>
      <c r="J140" s="7">
        <v>50528.01</v>
      </c>
      <c r="K140" s="6">
        <v>720875.54</v>
      </c>
      <c r="L140" s="7">
        <v>269845.8</v>
      </c>
      <c r="M140" s="6">
        <v>3849849.55</v>
      </c>
    </row>
    <row r="141" spans="1:13" x14ac:dyDescent="0.25">
      <c r="A141" s="8" t="s">
        <v>43</v>
      </c>
      <c r="B141" s="8" t="s">
        <v>91</v>
      </c>
      <c r="C141" s="8" t="s">
        <v>225</v>
      </c>
      <c r="D141" s="8" t="s">
        <v>848</v>
      </c>
      <c r="E141" s="7">
        <v>16.916774</v>
      </c>
      <c r="F141" s="7">
        <v>648634.68000000005</v>
      </c>
      <c r="G141" s="6">
        <v>10972806.810000001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43</v>
      </c>
      <c r="B142" s="8" t="s">
        <v>91</v>
      </c>
      <c r="C142" s="8" t="s">
        <v>226</v>
      </c>
      <c r="D142" s="8" t="s">
        <v>848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43</v>
      </c>
      <c r="B143" s="8" t="s">
        <v>91</v>
      </c>
      <c r="C143" s="8" t="s">
        <v>227</v>
      </c>
      <c r="D143" s="8" t="s">
        <v>853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43</v>
      </c>
      <c r="B144" s="8" t="s">
        <v>92</v>
      </c>
      <c r="C144" s="8" t="s">
        <v>228</v>
      </c>
      <c r="D144" s="8" t="s">
        <v>850</v>
      </c>
      <c r="E144" s="7">
        <v>19.728055999999999</v>
      </c>
      <c r="F144" s="7">
        <v>22125.37</v>
      </c>
      <c r="G144" s="6">
        <v>436490.56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43</v>
      </c>
      <c r="B145" s="8" t="s">
        <v>92</v>
      </c>
      <c r="C145" s="8" t="s">
        <v>229</v>
      </c>
      <c r="D145" s="8" t="s">
        <v>847</v>
      </c>
      <c r="E145" s="7">
        <v>14.266849000000001</v>
      </c>
      <c r="F145" s="7">
        <v>985001.19</v>
      </c>
      <c r="G145" s="6">
        <v>14052864.210000001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43</v>
      </c>
      <c r="B146" s="8" t="s">
        <v>91</v>
      </c>
      <c r="C146" s="8" t="s">
        <v>230</v>
      </c>
      <c r="D146" s="8" t="s">
        <v>847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43</v>
      </c>
      <c r="B147" s="8" t="s">
        <v>91</v>
      </c>
      <c r="C147" s="8" t="s">
        <v>231</v>
      </c>
      <c r="D147" s="8" t="s">
        <v>848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43</v>
      </c>
      <c r="B148" s="8" t="s">
        <v>91</v>
      </c>
      <c r="C148" s="8" t="s">
        <v>232</v>
      </c>
      <c r="D148" s="8" t="s">
        <v>847</v>
      </c>
      <c r="E148" s="7">
        <v>14.266849000000001</v>
      </c>
      <c r="F148" s="7">
        <v>133466.95000000001</v>
      </c>
      <c r="G148" s="6">
        <v>1904152.95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43</v>
      </c>
      <c r="B149" s="8" t="s">
        <v>91</v>
      </c>
      <c r="C149" s="8" t="s">
        <v>233</v>
      </c>
      <c r="D149" s="8" t="s">
        <v>847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43</v>
      </c>
      <c r="B150" s="8" t="s">
        <v>91</v>
      </c>
      <c r="C150" s="8" t="s">
        <v>234</v>
      </c>
      <c r="D150" s="8" t="s">
        <v>847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43</v>
      </c>
      <c r="B151" s="8" t="s">
        <v>91</v>
      </c>
      <c r="C151" s="8" t="s">
        <v>235</v>
      </c>
      <c r="D151" s="8" t="s">
        <v>848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43</v>
      </c>
      <c r="B152" s="8" t="s">
        <v>91</v>
      </c>
      <c r="C152" s="8" t="s">
        <v>236</v>
      </c>
      <c r="D152" s="8" t="s">
        <v>847</v>
      </c>
      <c r="E152" s="7">
        <v>14.266845999999999</v>
      </c>
      <c r="F152" s="7">
        <v>19294.669999999998</v>
      </c>
      <c r="G152" s="6">
        <v>275274.09999999998</v>
      </c>
      <c r="H152" s="7">
        <v>0</v>
      </c>
      <c r="I152" s="6">
        <v>0</v>
      </c>
      <c r="J152" s="7">
        <v>5138.96</v>
      </c>
      <c r="K152" s="6">
        <v>73316.77</v>
      </c>
      <c r="L152" s="7">
        <v>-5138.96</v>
      </c>
      <c r="M152" s="6">
        <v>-73316.77</v>
      </c>
    </row>
    <row r="153" spans="1:13" x14ac:dyDescent="0.25">
      <c r="A153" s="8" t="s">
        <v>43</v>
      </c>
      <c r="B153" s="8" t="s">
        <v>91</v>
      </c>
      <c r="C153" s="8" t="s">
        <v>237</v>
      </c>
      <c r="D153" s="8" t="s">
        <v>847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43</v>
      </c>
      <c r="B154" s="8" t="s">
        <v>91</v>
      </c>
      <c r="C154" s="8" t="s">
        <v>238</v>
      </c>
      <c r="D154" s="8" t="s">
        <v>847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43</v>
      </c>
      <c r="B155" s="8" t="s">
        <v>91</v>
      </c>
      <c r="C155" s="8" t="s">
        <v>239</v>
      </c>
      <c r="D155" s="8" t="s">
        <v>852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43</v>
      </c>
      <c r="B156" s="8" t="s">
        <v>91</v>
      </c>
      <c r="C156" s="8" t="s">
        <v>240</v>
      </c>
      <c r="D156" s="8" t="s">
        <v>847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43</v>
      </c>
      <c r="B157" s="8" t="s">
        <v>91</v>
      </c>
      <c r="C157" s="8" t="s">
        <v>241</v>
      </c>
      <c r="D157" s="8" t="s">
        <v>848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43</v>
      </c>
      <c r="B158" s="8" t="s">
        <v>91</v>
      </c>
      <c r="C158" s="8" t="s">
        <v>242</v>
      </c>
      <c r="D158" s="8" t="s">
        <v>847</v>
      </c>
      <c r="E158" s="7">
        <v>14.26685</v>
      </c>
      <c r="F158" s="7">
        <v>5976634.2000000002</v>
      </c>
      <c r="G158" s="6">
        <v>85267743.680000007</v>
      </c>
      <c r="H158" s="7">
        <v>21332.51</v>
      </c>
      <c r="I158" s="6">
        <v>304347.71999999997</v>
      </c>
      <c r="J158" s="7">
        <v>222855.87</v>
      </c>
      <c r="K158" s="6">
        <v>3179451.27</v>
      </c>
      <c r="L158" s="7">
        <v>-201523.36</v>
      </c>
      <c r="M158" s="6">
        <v>-2875103.55</v>
      </c>
    </row>
    <row r="159" spans="1:13" x14ac:dyDescent="0.25">
      <c r="A159" s="8" t="s">
        <v>43</v>
      </c>
      <c r="B159" s="8" t="s">
        <v>91</v>
      </c>
      <c r="C159" s="8" t="s">
        <v>243</v>
      </c>
      <c r="D159" s="8" t="s">
        <v>848</v>
      </c>
      <c r="E159" s="7">
        <v>16.916775000000001</v>
      </c>
      <c r="F159" s="7">
        <v>261245.93</v>
      </c>
      <c r="G159" s="6">
        <v>4419438.6500000004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43</v>
      </c>
      <c r="B160" s="8" t="s">
        <v>93</v>
      </c>
      <c r="C160" s="8" t="s">
        <v>244</v>
      </c>
      <c r="D160" s="8" t="s">
        <v>848</v>
      </c>
      <c r="E160" s="7">
        <v>16.916772000000002</v>
      </c>
      <c r="F160" s="7">
        <v>11322.34</v>
      </c>
      <c r="G160" s="6">
        <v>191537.45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43</v>
      </c>
      <c r="B161" s="8" t="s">
        <v>92</v>
      </c>
      <c r="C161" s="8" t="s">
        <v>245</v>
      </c>
      <c r="D161" s="8" t="s">
        <v>848</v>
      </c>
      <c r="E161" s="7">
        <v>16.916775999999999</v>
      </c>
      <c r="F161" s="7">
        <v>29651</v>
      </c>
      <c r="G161" s="6">
        <v>501599.35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43</v>
      </c>
      <c r="B162" s="8" t="s">
        <v>92</v>
      </c>
      <c r="C162" s="8" t="s">
        <v>246</v>
      </c>
      <c r="D162" s="8" t="s">
        <v>850</v>
      </c>
      <c r="E162" s="7">
        <v>19.728057</v>
      </c>
      <c r="F162" s="7">
        <v>30460.75</v>
      </c>
      <c r="G162" s="6">
        <v>600931.43999999994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43</v>
      </c>
      <c r="B163" s="8" t="s">
        <v>91</v>
      </c>
      <c r="C163" s="8" t="s">
        <v>247</v>
      </c>
      <c r="D163" s="8" t="s">
        <v>847</v>
      </c>
      <c r="E163" s="7">
        <v>14.26685</v>
      </c>
      <c r="F163" s="7">
        <v>517939.84</v>
      </c>
      <c r="G163" s="6">
        <v>7389370.0899999999</v>
      </c>
      <c r="H163" s="7">
        <v>462.81</v>
      </c>
      <c r="I163" s="6">
        <v>6602.84</v>
      </c>
      <c r="J163" s="7">
        <v>24418.47</v>
      </c>
      <c r="K163" s="6">
        <v>348374.65</v>
      </c>
      <c r="L163" s="7">
        <v>-23955.66</v>
      </c>
      <c r="M163" s="6">
        <v>-341771.81</v>
      </c>
    </row>
    <row r="164" spans="1:13" x14ac:dyDescent="0.25">
      <c r="A164" s="8" t="s">
        <v>43</v>
      </c>
      <c r="B164" s="8" t="s">
        <v>92</v>
      </c>
      <c r="C164" s="8" t="s">
        <v>248</v>
      </c>
      <c r="D164" s="8" t="s">
        <v>847</v>
      </c>
      <c r="E164" s="7">
        <v>14.266849000000001</v>
      </c>
      <c r="F164" s="7">
        <v>320921.03000000003</v>
      </c>
      <c r="G164" s="6">
        <v>4578532.17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43</v>
      </c>
      <c r="B165" s="8" t="s">
        <v>92</v>
      </c>
      <c r="C165" s="8" t="s">
        <v>249</v>
      </c>
      <c r="D165" s="8" t="s">
        <v>847</v>
      </c>
      <c r="E165" s="7">
        <v>14.266849000000001</v>
      </c>
      <c r="F165" s="7">
        <v>50215.22</v>
      </c>
      <c r="G165" s="6">
        <v>716413.01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43</v>
      </c>
      <c r="B166" s="8" t="s">
        <v>91</v>
      </c>
      <c r="C166" s="8" t="s">
        <v>250</v>
      </c>
      <c r="D166" s="8" t="s">
        <v>847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43</v>
      </c>
      <c r="B167" s="8" t="s">
        <v>92</v>
      </c>
      <c r="C167" s="8" t="s">
        <v>251</v>
      </c>
      <c r="D167" s="8" t="s">
        <v>847</v>
      </c>
      <c r="E167" s="7">
        <v>14.266849000000001</v>
      </c>
      <c r="F167" s="7">
        <v>5401330.7999999998</v>
      </c>
      <c r="G167" s="6">
        <v>77059976.299999997</v>
      </c>
      <c r="H167" s="7">
        <v>141389.29999999999</v>
      </c>
      <c r="I167" s="6">
        <v>2017179.93</v>
      </c>
      <c r="J167" s="7">
        <v>37498.089999999997</v>
      </c>
      <c r="K167" s="6">
        <v>534979.63</v>
      </c>
      <c r="L167" s="7">
        <v>103891.21</v>
      </c>
      <c r="M167" s="6">
        <v>1482200.31</v>
      </c>
    </row>
    <row r="168" spans="1:13" x14ac:dyDescent="0.25">
      <c r="A168" s="8" t="s">
        <v>43</v>
      </c>
      <c r="B168" s="8" t="s">
        <v>93</v>
      </c>
      <c r="C168" s="8" t="s">
        <v>252</v>
      </c>
      <c r="D168" s="8" t="s">
        <v>854</v>
      </c>
      <c r="E168" s="7">
        <v>15.420786</v>
      </c>
      <c r="F168" s="7">
        <v>50083.71</v>
      </c>
      <c r="G168" s="6">
        <v>772330.21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43</v>
      </c>
      <c r="B169" s="8" t="s">
        <v>91</v>
      </c>
      <c r="C169" s="8" t="s">
        <v>253</v>
      </c>
      <c r="D169" s="8" t="s">
        <v>847</v>
      </c>
      <c r="E169" s="7">
        <v>14.26685</v>
      </c>
      <c r="F169" s="7">
        <v>558823.54</v>
      </c>
      <c r="G169" s="6">
        <v>7972651.6699999999</v>
      </c>
      <c r="H169" s="7">
        <v>0</v>
      </c>
      <c r="I169" s="6">
        <v>0</v>
      </c>
      <c r="J169" s="7">
        <v>8510.4500000000007</v>
      </c>
      <c r="K169" s="6">
        <v>121417.31</v>
      </c>
      <c r="L169" s="7">
        <v>-8510.4500000000007</v>
      </c>
      <c r="M169" s="6">
        <v>-121417.31</v>
      </c>
    </row>
    <row r="170" spans="1:13" x14ac:dyDescent="0.25">
      <c r="A170" s="8" t="s">
        <v>43</v>
      </c>
      <c r="B170" s="8" t="s">
        <v>91</v>
      </c>
      <c r="C170" s="8" t="s">
        <v>254</v>
      </c>
      <c r="D170" s="8" t="s">
        <v>848</v>
      </c>
      <c r="E170" s="7">
        <v>16.916775000000001</v>
      </c>
      <c r="F170" s="7">
        <v>70727.53</v>
      </c>
      <c r="G170" s="6">
        <v>1196481.78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43</v>
      </c>
      <c r="B171" s="8" t="s">
        <v>91</v>
      </c>
      <c r="C171" s="8" t="s">
        <v>255</v>
      </c>
      <c r="D171" s="8" t="s">
        <v>850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43</v>
      </c>
      <c r="B172" s="8" t="s">
        <v>91</v>
      </c>
      <c r="C172" s="8" t="s">
        <v>256</v>
      </c>
      <c r="D172" s="8" t="s">
        <v>847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43</v>
      </c>
      <c r="B173" s="8" t="s">
        <v>91</v>
      </c>
      <c r="C173" s="8" t="s">
        <v>257</v>
      </c>
      <c r="D173" s="8" t="s">
        <v>847</v>
      </c>
      <c r="E173" s="7">
        <v>14.26685</v>
      </c>
      <c r="F173" s="7">
        <v>3183046.68</v>
      </c>
      <c r="G173" s="6">
        <v>45412049.539999999</v>
      </c>
      <c r="H173" s="7">
        <v>25052.35</v>
      </c>
      <c r="I173" s="6">
        <v>357418.12</v>
      </c>
      <c r="J173" s="7">
        <v>0</v>
      </c>
      <c r="K173" s="6">
        <v>0</v>
      </c>
      <c r="L173" s="7">
        <v>25052.35</v>
      </c>
      <c r="M173" s="6">
        <v>357418.12</v>
      </c>
    </row>
    <row r="174" spans="1:13" x14ac:dyDescent="0.25">
      <c r="A174" s="8" t="s">
        <v>43</v>
      </c>
      <c r="B174" s="8" t="s">
        <v>91</v>
      </c>
      <c r="C174" s="8" t="s">
        <v>258</v>
      </c>
      <c r="D174" s="8" t="s">
        <v>848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43</v>
      </c>
      <c r="B175" s="8" t="s">
        <v>91</v>
      </c>
      <c r="C175" s="8" t="s">
        <v>259</v>
      </c>
      <c r="D175" s="8" t="s">
        <v>850</v>
      </c>
      <c r="E175" s="7">
        <v>19.728058000000001</v>
      </c>
      <c r="F175" s="7">
        <v>117679.28</v>
      </c>
      <c r="G175" s="6">
        <v>2321583.69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43</v>
      </c>
      <c r="B176" s="8" t="s">
        <v>92</v>
      </c>
      <c r="C176" s="8" t="s">
        <v>260</v>
      </c>
      <c r="D176" s="8" t="s">
        <v>847</v>
      </c>
      <c r="E176" s="7">
        <v>14.26685</v>
      </c>
      <c r="F176" s="7">
        <v>122843.13</v>
      </c>
      <c r="G176" s="6">
        <v>1752584.55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43</v>
      </c>
      <c r="B177" s="8" t="s">
        <v>91</v>
      </c>
      <c r="C177" s="8" t="s">
        <v>261</v>
      </c>
      <c r="D177" s="8" t="s">
        <v>850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43</v>
      </c>
      <c r="B178" s="8" t="s">
        <v>91</v>
      </c>
      <c r="C178" s="8" t="s">
        <v>262</v>
      </c>
      <c r="D178" s="8" t="s">
        <v>847</v>
      </c>
      <c r="E178" s="7">
        <v>14.266845</v>
      </c>
      <c r="F178" s="7">
        <v>19633.939999999999</v>
      </c>
      <c r="G178" s="6">
        <v>280114.39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43</v>
      </c>
      <c r="B179" s="8" t="s">
        <v>92</v>
      </c>
      <c r="C179" s="8" t="s">
        <v>263</v>
      </c>
      <c r="D179" s="8" t="s">
        <v>848</v>
      </c>
      <c r="E179" s="7">
        <v>16.916777</v>
      </c>
      <c r="F179" s="7">
        <v>10464.33</v>
      </c>
      <c r="G179" s="6">
        <v>177022.74</v>
      </c>
      <c r="H179" s="7">
        <v>0</v>
      </c>
      <c r="I179" s="6">
        <v>0</v>
      </c>
      <c r="J179" s="7">
        <v>3623.96</v>
      </c>
      <c r="K179" s="6">
        <v>61305.72</v>
      </c>
      <c r="L179" s="7">
        <v>-3623.96</v>
      </c>
      <c r="M179" s="6">
        <v>-61305.72</v>
      </c>
    </row>
    <row r="180" spans="1:13" x14ac:dyDescent="0.25">
      <c r="A180" s="8" t="s">
        <v>43</v>
      </c>
      <c r="B180" s="8" t="s">
        <v>92</v>
      </c>
      <c r="C180" s="8" t="s">
        <v>264</v>
      </c>
      <c r="D180" s="8" t="s">
        <v>847</v>
      </c>
      <c r="E180" s="7">
        <v>14.266849000000001</v>
      </c>
      <c r="F180" s="7">
        <v>179006.27</v>
      </c>
      <c r="G180" s="6">
        <v>2553855.6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43</v>
      </c>
      <c r="B181" s="8" t="s">
        <v>91</v>
      </c>
      <c r="C181" s="8" t="s">
        <v>265</v>
      </c>
      <c r="D181" s="8" t="s">
        <v>847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43</v>
      </c>
      <c r="B182" s="8" t="s">
        <v>91</v>
      </c>
      <c r="C182" s="8" t="s">
        <v>266</v>
      </c>
      <c r="D182" s="8" t="s">
        <v>848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43</v>
      </c>
      <c r="B183" s="8" t="s">
        <v>93</v>
      </c>
      <c r="C183" s="8" t="s">
        <v>267</v>
      </c>
      <c r="D183" s="8" t="s">
        <v>848</v>
      </c>
      <c r="E183" s="7">
        <v>16.916774</v>
      </c>
      <c r="F183" s="7">
        <v>157524.85</v>
      </c>
      <c r="G183" s="6">
        <v>2664812.37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43</v>
      </c>
      <c r="B184" s="8" t="s">
        <v>91</v>
      </c>
      <c r="C184" s="8" t="s">
        <v>268</v>
      </c>
      <c r="D184" s="8" t="s">
        <v>848</v>
      </c>
      <c r="E184" s="7">
        <v>16.916774</v>
      </c>
      <c r="F184" s="7">
        <v>113786.18</v>
      </c>
      <c r="G184" s="6">
        <v>1924895.13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43</v>
      </c>
      <c r="B185" s="8" t="s">
        <v>91</v>
      </c>
      <c r="C185" s="8" t="s">
        <v>269</v>
      </c>
      <c r="D185" s="8" t="s">
        <v>847</v>
      </c>
      <c r="E185" s="7">
        <v>14.26685</v>
      </c>
      <c r="F185" s="7">
        <v>680859.27</v>
      </c>
      <c r="G185" s="6">
        <v>9713717.1500000004</v>
      </c>
      <c r="H185" s="7">
        <v>2495</v>
      </c>
      <c r="I185" s="6">
        <v>35595.79</v>
      </c>
      <c r="J185" s="7">
        <v>10925.66</v>
      </c>
      <c r="K185" s="6">
        <v>155874.75</v>
      </c>
      <c r="L185" s="7">
        <v>-8430.66</v>
      </c>
      <c r="M185" s="6">
        <v>-120278.96</v>
      </c>
    </row>
    <row r="186" spans="1:13" x14ac:dyDescent="0.25">
      <c r="A186" s="8" t="s">
        <v>43</v>
      </c>
      <c r="B186" s="8" t="s">
        <v>92</v>
      </c>
      <c r="C186" s="8" t="s">
        <v>270</v>
      </c>
      <c r="D186" s="8" t="s">
        <v>850</v>
      </c>
      <c r="E186" s="7">
        <v>19.728055999999999</v>
      </c>
      <c r="F186" s="7">
        <v>3538.57</v>
      </c>
      <c r="G186" s="6">
        <v>69809.11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43</v>
      </c>
      <c r="B187" s="8" t="s">
        <v>91</v>
      </c>
      <c r="C187" s="8" t="s">
        <v>271</v>
      </c>
      <c r="D187" s="8" t="s">
        <v>847</v>
      </c>
      <c r="E187" s="7">
        <v>14.266848</v>
      </c>
      <c r="F187" s="7">
        <v>39040.57</v>
      </c>
      <c r="G187" s="6">
        <v>556985.88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43</v>
      </c>
      <c r="B188" s="8" t="s">
        <v>91</v>
      </c>
      <c r="C188" s="8" t="s">
        <v>272</v>
      </c>
      <c r="D188" s="8" t="s">
        <v>847</v>
      </c>
      <c r="E188" s="7">
        <v>14.26685</v>
      </c>
      <c r="F188" s="7">
        <v>2051767.39</v>
      </c>
      <c r="G188" s="6">
        <v>29272257.59</v>
      </c>
      <c r="H188" s="7">
        <v>0</v>
      </c>
      <c r="I188" s="6">
        <v>0</v>
      </c>
      <c r="J188" s="7">
        <v>212.63</v>
      </c>
      <c r="K188" s="6">
        <v>3033.56</v>
      </c>
      <c r="L188" s="7">
        <v>-212.63</v>
      </c>
      <c r="M188" s="6">
        <v>-3033.56</v>
      </c>
    </row>
    <row r="189" spans="1:13" x14ac:dyDescent="0.25">
      <c r="A189" s="8" t="s">
        <v>43</v>
      </c>
      <c r="B189" s="8" t="s">
        <v>93</v>
      </c>
      <c r="C189" s="8" t="s">
        <v>273</v>
      </c>
      <c r="D189" s="8" t="s">
        <v>852</v>
      </c>
      <c r="E189" s="7">
        <v>10.609137</v>
      </c>
      <c r="F189" s="7">
        <v>202754.83</v>
      </c>
      <c r="G189" s="6">
        <v>2151053.9500000002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43</v>
      </c>
      <c r="B190" s="8" t="s">
        <v>91</v>
      </c>
      <c r="C190" s="8" t="s">
        <v>274</v>
      </c>
      <c r="D190" s="8" t="s">
        <v>847</v>
      </c>
      <c r="E190" s="7">
        <v>14.26685</v>
      </c>
      <c r="F190" s="7">
        <v>1603659.02</v>
      </c>
      <c r="G190" s="6">
        <v>22879162.77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43</v>
      </c>
      <c r="B191" s="8" t="s">
        <v>91</v>
      </c>
      <c r="C191" s="8" t="s">
        <v>275</v>
      </c>
      <c r="D191" s="8" t="s">
        <v>847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43</v>
      </c>
      <c r="B192" s="8" t="s">
        <v>93</v>
      </c>
      <c r="C192" s="8" t="s">
        <v>276</v>
      </c>
      <c r="D192" s="8" t="s">
        <v>848</v>
      </c>
      <c r="E192" s="7">
        <v>16.916778999999998</v>
      </c>
      <c r="F192" s="7">
        <v>11666.48</v>
      </c>
      <c r="G192" s="6">
        <v>197359.27</v>
      </c>
      <c r="H192" s="7">
        <v>0</v>
      </c>
      <c r="I192" s="6">
        <v>0</v>
      </c>
      <c r="J192" s="7">
        <v>15.93</v>
      </c>
      <c r="K192" s="6">
        <v>269.48</v>
      </c>
      <c r="L192" s="7">
        <v>-15.93</v>
      </c>
      <c r="M192" s="6">
        <v>-269.48</v>
      </c>
    </row>
    <row r="193" spans="1:13" x14ac:dyDescent="0.25">
      <c r="A193" s="8" t="s">
        <v>43</v>
      </c>
      <c r="B193" s="8" t="s">
        <v>91</v>
      </c>
      <c r="C193" s="8" t="s">
        <v>277</v>
      </c>
      <c r="D193" s="8" t="s">
        <v>847</v>
      </c>
      <c r="E193" s="7">
        <v>14.266849000000001</v>
      </c>
      <c r="F193" s="7">
        <v>337277.79</v>
      </c>
      <c r="G193" s="6">
        <v>4811891.58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43</v>
      </c>
      <c r="B194" s="8" t="s">
        <v>92</v>
      </c>
      <c r="C194" s="8" t="s">
        <v>278</v>
      </c>
      <c r="D194" s="8" t="s">
        <v>847</v>
      </c>
      <c r="E194" s="7">
        <v>14.266849000000001</v>
      </c>
      <c r="F194" s="7">
        <v>3648014.72</v>
      </c>
      <c r="G194" s="6">
        <v>52045678.799999997</v>
      </c>
      <c r="H194" s="7">
        <v>0</v>
      </c>
      <c r="I194" s="6">
        <v>0</v>
      </c>
      <c r="J194" s="7">
        <v>76188.3</v>
      </c>
      <c r="K194" s="6">
        <v>1086967.05</v>
      </c>
      <c r="L194" s="7">
        <v>-76188.3</v>
      </c>
      <c r="M194" s="6">
        <v>-1086967.05</v>
      </c>
    </row>
    <row r="195" spans="1:13" x14ac:dyDescent="0.25">
      <c r="A195" s="8" t="s">
        <v>43</v>
      </c>
      <c r="B195" s="8" t="s">
        <v>91</v>
      </c>
      <c r="C195" s="8" t="s">
        <v>279</v>
      </c>
      <c r="D195" s="8" t="s">
        <v>847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43</v>
      </c>
      <c r="B196" s="8" t="s">
        <v>91</v>
      </c>
      <c r="C196" s="8" t="s">
        <v>280</v>
      </c>
      <c r="D196" s="8" t="s">
        <v>848</v>
      </c>
      <c r="E196" s="7">
        <v>16.916775000000001</v>
      </c>
      <c r="F196" s="7">
        <v>1175338.05</v>
      </c>
      <c r="G196" s="6">
        <v>19882929.390000001</v>
      </c>
      <c r="H196" s="7">
        <v>0</v>
      </c>
      <c r="I196" s="6">
        <v>0</v>
      </c>
      <c r="J196" s="7">
        <v>6322.82</v>
      </c>
      <c r="K196" s="6">
        <v>106961.72</v>
      </c>
      <c r="L196" s="7">
        <v>-6322.82</v>
      </c>
      <c r="M196" s="6">
        <v>-106961.72</v>
      </c>
    </row>
    <row r="197" spans="1:13" x14ac:dyDescent="0.25">
      <c r="A197" s="8" t="s">
        <v>43</v>
      </c>
      <c r="B197" s="8" t="s">
        <v>93</v>
      </c>
      <c r="C197" s="8" t="s">
        <v>281</v>
      </c>
      <c r="D197" s="8" t="s">
        <v>848</v>
      </c>
      <c r="E197" s="7">
        <v>16.916774</v>
      </c>
      <c r="F197" s="7">
        <v>233182.5</v>
      </c>
      <c r="G197" s="6">
        <v>3944695.87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43</v>
      </c>
      <c r="B198" s="8" t="s">
        <v>92</v>
      </c>
      <c r="C198" s="8" t="s">
        <v>282</v>
      </c>
      <c r="D198" s="8" t="s">
        <v>847</v>
      </c>
      <c r="E198" s="7">
        <v>14.26685</v>
      </c>
      <c r="F198" s="7">
        <v>39013</v>
      </c>
      <c r="G198" s="6">
        <v>556592.63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43</v>
      </c>
      <c r="B199" s="8" t="s">
        <v>91</v>
      </c>
      <c r="C199" s="8" t="s">
        <v>283</v>
      </c>
      <c r="D199" s="8" t="s">
        <v>848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43</v>
      </c>
      <c r="B200" s="8" t="s">
        <v>91</v>
      </c>
      <c r="C200" s="8" t="s">
        <v>284</v>
      </c>
      <c r="D200" s="8" t="s">
        <v>847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43</v>
      </c>
      <c r="B201" s="8" t="s">
        <v>91</v>
      </c>
      <c r="C201" s="8" t="s">
        <v>285</v>
      </c>
      <c r="D201" s="8" t="s">
        <v>847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43</v>
      </c>
      <c r="B202" s="8" t="s">
        <v>91</v>
      </c>
      <c r="C202" s="8" t="s">
        <v>286</v>
      </c>
      <c r="D202" s="8" t="s">
        <v>848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43</v>
      </c>
      <c r="B203" s="8" t="s">
        <v>92</v>
      </c>
      <c r="C203" s="8" t="s">
        <v>287</v>
      </c>
      <c r="D203" s="8" t="s">
        <v>847</v>
      </c>
      <c r="E203" s="7">
        <v>14.266842</v>
      </c>
      <c r="F203" s="7">
        <v>7078.57</v>
      </c>
      <c r="G203" s="6">
        <v>100988.84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43</v>
      </c>
      <c r="B204" s="8" t="s">
        <v>91</v>
      </c>
      <c r="C204" s="8" t="s">
        <v>288</v>
      </c>
      <c r="D204" s="8" t="s">
        <v>847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43</v>
      </c>
      <c r="B205" s="8" t="s">
        <v>93</v>
      </c>
      <c r="C205" s="8" t="s">
        <v>289</v>
      </c>
      <c r="D205" s="8" t="s">
        <v>848</v>
      </c>
      <c r="E205" s="7">
        <v>16.916748999999999</v>
      </c>
      <c r="F205" s="7">
        <v>2835.31</v>
      </c>
      <c r="G205" s="6">
        <v>47964.23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43</v>
      </c>
      <c r="B206" s="8" t="s">
        <v>91</v>
      </c>
      <c r="C206" s="8" t="s">
        <v>290</v>
      </c>
      <c r="D206" s="8" t="s">
        <v>848</v>
      </c>
      <c r="E206" s="7">
        <v>16.916775000000001</v>
      </c>
      <c r="F206" s="7">
        <v>205265.39</v>
      </c>
      <c r="G206" s="6">
        <v>3472428.48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43</v>
      </c>
      <c r="B207" s="8" t="s">
        <v>91</v>
      </c>
      <c r="C207" s="8" t="s">
        <v>291</v>
      </c>
      <c r="D207" s="8" t="s">
        <v>848</v>
      </c>
      <c r="E207" s="7">
        <v>16.916775000000001</v>
      </c>
      <c r="F207" s="7">
        <v>580619.42000000004</v>
      </c>
      <c r="G207" s="6">
        <v>9822208.2400000002</v>
      </c>
      <c r="H207" s="7">
        <v>0</v>
      </c>
      <c r="I207" s="6">
        <v>0</v>
      </c>
      <c r="J207" s="7">
        <v>9164.57</v>
      </c>
      <c r="K207" s="6">
        <v>155034.97</v>
      </c>
      <c r="L207" s="7">
        <v>-9164.57</v>
      </c>
      <c r="M207" s="6">
        <v>-155034.97</v>
      </c>
    </row>
    <row r="208" spans="1:13" x14ac:dyDescent="0.25">
      <c r="A208" s="8" t="s">
        <v>43</v>
      </c>
      <c r="B208" s="8" t="s">
        <v>91</v>
      </c>
      <c r="C208" s="8" t="s">
        <v>292</v>
      </c>
      <c r="D208" s="8" t="s">
        <v>847</v>
      </c>
      <c r="E208" s="7">
        <v>14.26685</v>
      </c>
      <c r="F208" s="7">
        <v>6280653.8899999997</v>
      </c>
      <c r="G208" s="6">
        <v>89605147.030000001</v>
      </c>
      <c r="H208" s="7">
        <v>0</v>
      </c>
      <c r="I208" s="6">
        <v>0</v>
      </c>
      <c r="J208" s="7">
        <v>105960.16</v>
      </c>
      <c r="K208" s="6">
        <v>1511717.71</v>
      </c>
      <c r="L208" s="7">
        <v>-105960.16</v>
      </c>
      <c r="M208" s="6">
        <v>-1511717.71</v>
      </c>
    </row>
    <row r="209" spans="1:13" x14ac:dyDescent="0.25">
      <c r="A209" s="8" t="s">
        <v>43</v>
      </c>
      <c r="B209" s="8" t="s">
        <v>91</v>
      </c>
      <c r="C209" s="8" t="s">
        <v>293</v>
      </c>
      <c r="D209" s="8" t="s">
        <v>847</v>
      </c>
      <c r="E209" s="7">
        <v>14.26685</v>
      </c>
      <c r="F209" s="7">
        <v>9629512.1500000004</v>
      </c>
      <c r="G209" s="6">
        <v>137382805.53</v>
      </c>
      <c r="H209" s="7">
        <v>24.07</v>
      </c>
      <c r="I209" s="6">
        <v>343.4</v>
      </c>
      <c r="J209" s="7">
        <v>295884.55</v>
      </c>
      <c r="K209" s="6">
        <v>4221340.5</v>
      </c>
      <c r="L209" s="7">
        <v>-295860.47999999998</v>
      </c>
      <c r="M209" s="6">
        <v>-4220997.09</v>
      </c>
    </row>
    <row r="210" spans="1:13" x14ac:dyDescent="0.25">
      <c r="A210" s="8" t="s">
        <v>43</v>
      </c>
      <c r="B210" s="8" t="s">
        <v>92</v>
      </c>
      <c r="C210" s="8" t="s">
        <v>294</v>
      </c>
      <c r="D210" s="8" t="s">
        <v>847</v>
      </c>
      <c r="E210" s="7">
        <v>14.266852</v>
      </c>
      <c r="F210" s="7">
        <v>10822.3</v>
      </c>
      <c r="G210" s="6">
        <v>154400.16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43</v>
      </c>
      <c r="B211" s="8" t="s">
        <v>91</v>
      </c>
      <c r="C211" s="8" t="s">
        <v>295</v>
      </c>
      <c r="D211" s="8" t="s">
        <v>848</v>
      </c>
      <c r="E211" s="7">
        <v>16.916775000000001</v>
      </c>
      <c r="F211" s="7">
        <v>1441150.84</v>
      </c>
      <c r="G211" s="6">
        <v>24379624.539999999</v>
      </c>
      <c r="H211" s="7">
        <v>11552.75</v>
      </c>
      <c r="I211" s="6">
        <v>195435.27</v>
      </c>
      <c r="J211" s="7">
        <v>17554.54</v>
      </c>
      <c r="K211" s="6">
        <v>296966.2</v>
      </c>
      <c r="L211" s="7">
        <v>-6001.79</v>
      </c>
      <c r="M211" s="6">
        <v>-101530.93</v>
      </c>
    </row>
    <row r="212" spans="1:13" x14ac:dyDescent="0.25">
      <c r="A212" s="8" t="s">
        <v>43</v>
      </c>
      <c r="B212" s="8" t="s">
        <v>91</v>
      </c>
      <c r="C212" s="8" t="s">
        <v>296</v>
      </c>
      <c r="D212" s="8" t="s">
        <v>847</v>
      </c>
      <c r="E212" s="7">
        <v>14.26685</v>
      </c>
      <c r="F212" s="7">
        <v>9838162.3000000007</v>
      </c>
      <c r="G212" s="6">
        <v>140359585.84999999</v>
      </c>
      <c r="H212" s="7">
        <v>12168.93</v>
      </c>
      <c r="I212" s="6">
        <v>173612.3</v>
      </c>
      <c r="J212" s="7">
        <v>255808.38</v>
      </c>
      <c r="K212" s="6">
        <v>3649579.78</v>
      </c>
      <c r="L212" s="7">
        <v>-243639.45</v>
      </c>
      <c r="M212" s="6">
        <v>-3475967.49</v>
      </c>
    </row>
    <row r="213" spans="1:13" x14ac:dyDescent="0.25">
      <c r="A213" s="8" t="s">
        <v>43</v>
      </c>
      <c r="B213" s="8" t="s">
        <v>91</v>
      </c>
      <c r="C213" s="8" t="s">
        <v>297</v>
      </c>
      <c r="D213" s="8" t="s">
        <v>847</v>
      </c>
      <c r="E213" s="7">
        <v>14.266849000000001</v>
      </c>
      <c r="F213" s="7">
        <v>3796672.59</v>
      </c>
      <c r="G213" s="6">
        <v>54166558.329999998</v>
      </c>
      <c r="H213" s="7">
        <v>22934.639999999999</v>
      </c>
      <c r="I213" s="6">
        <v>327205.07</v>
      </c>
      <c r="J213" s="7">
        <v>18870.86</v>
      </c>
      <c r="K213" s="6">
        <v>269227.73</v>
      </c>
      <c r="L213" s="7">
        <v>4063.78</v>
      </c>
      <c r="M213" s="6">
        <v>57977.34</v>
      </c>
    </row>
    <row r="214" spans="1:13" x14ac:dyDescent="0.25">
      <c r="A214" s="8" t="s">
        <v>43</v>
      </c>
      <c r="B214" s="8" t="s">
        <v>91</v>
      </c>
      <c r="C214" s="8" t="s">
        <v>298</v>
      </c>
      <c r="D214" s="8" t="s">
        <v>847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43</v>
      </c>
      <c r="B215" s="8" t="s">
        <v>93</v>
      </c>
      <c r="C215" s="8" t="s">
        <v>299</v>
      </c>
      <c r="D215" s="8" t="s">
        <v>848</v>
      </c>
      <c r="E215" s="7">
        <v>16.916775000000001</v>
      </c>
      <c r="F215" s="7">
        <v>299980.53999999998</v>
      </c>
      <c r="G215" s="6">
        <v>5074703.34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43</v>
      </c>
      <c r="B216" s="8" t="s">
        <v>92</v>
      </c>
      <c r="C216" s="8" t="s">
        <v>300</v>
      </c>
      <c r="D216" s="8" t="s">
        <v>847</v>
      </c>
      <c r="E216" s="7">
        <v>14.266849000000001</v>
      </c>
      <c r="F216" s="7">
        <v>2514522.85</v>
      </c>
      <c r="G216" s="6">
        <v>35874320.259999998</v>
      </c>
      <c r="H216" s="7">
        <v>73768.039999999994</v>
      </c>
      <c r="I216" s="6">
        <v>1052437.56</v>
      </c>
      <c r="J216" s="7">
        <v>58260.83</v>
      </c>
      <c r="K216" s="6">
        <v>831198.52</v>
      </c>
      <c r="L216" s="7">
        <v>15507.21</v>
      </c>
      <c r="M216" s="6">
        <v>221239.04000000001</v>
      </c>
    </row>
    <row r="217" spans="1:13" x14ac:dyDescent="0.25">
      <c r="A217" s="8" t="s">
        <v>43</v>
      </c>
      <c r="B217" s="8" t="s">
        <v>91</v>
      </c>
      <c r="C217" s="8" t="s">
        <v>301</v>
      </c>
      <c r="D217" s="8" t="s">
        <v>847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43</v>
      </c>
      <c r="B218" s="8" t="s">
        <v>92</v>
      </c>
      <c r="C218" s="8" t="s">
        <v>302</v>
      </c>
      <c r="D218" s="8" t="s">
        <v>847</v>
      </c>
      <c r="E218" s="7">
        <v>14.266781</v>
      </c>
      <c r="F218" s="7">
        <v>724.15</v>
      </c>
      <c r="G218" s="6">
        <v>10331.290000000001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43</v>
      </c>
      <c r="B219" s="8" t="s">
        <v>91</v>
      </c>
      <c r="C219" s="8" t="s">
        <v>303</v>
      </c>
      <c r="D219" s="8" t="s">
        <v>847</v>
      </c>
      <c r="E219" s="7">
        <v>14.266849000000001</v>
      </c>
      <c r="F219" s="7">
        <v>393193.45</v>
      </c>
      <c r="G219" s="6">
        <v>5609631.9199999999</v>
      </c>
      <c r="H219" s="7">
        <v>0</v>
      </c>
      <c r="I219" s="6">
        <v>0</v>
      </c>
      <c r="J219" s="7">
        <v>3555.88</v>
      </c>
      <c r="K219" s="6">
        <v>50731.21</v>
      </c>
      <c r="L219" s="7">
        <v>-3555.88</v>
      </c>
      <c r="M219" s="6">
        <v>-50731.21</v>
      </c>
    </row>
    <row r="220" spans="1:13" x14ac:dyDescent="0.25">
      <c r="A220" s="8" t="s">
        <v>43</v>
      </c>
      <c r="B220" s="8" t="s">
        <v>91</v>
      </c>
      <c r="C220" s="8" t="s">
        <v>304</v>
      </c>
      <c r="D220" s="8" t="s">
        <v>847</v>
      </c>
      <c r="E220" s="7">
        <v>14.26685</v>
      </c>
      <c r="F220" s="7">
        <v>1266467.32</v>
      </c>
      <c r="G220" s="6">
        <v>18068499.32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43</v>
      </c>
      <c r="B221" s="8" t="s">
        <v>91</v>
      </c>
      <c r="C221" s="8" t="s">
        <v>305</v>
      </c>
      <c r="D221" s="8" t="s">
        <v>847</v>
      </c>
      <c r="E221" s="7">
        <v>14.266849000000001</v>
      </c>
      <c r="F221" s="7">
        <v>954914.22</v>
      </c>
      <c r="G221" s="6">
        <v>13623617.91</v>
      </c>
      <c r="H221" s="7">
        <v>0</v>
      </c>
      <c r="I221" s="6">
        <v>0</v>
      </c>
      <c r="J221" s="7">
        <v>3364.16</v>
      </c>
      <c r="K221" s="6">
        <v>47995.97</v>
      </c>
      <c r="L221" s="7">
        <v>-3364.16</v>
      </c>
      <c r="M221" s="6">
        <v>-47995.97</v>
      </c>
    </row>
    <row r="222" spans="1:13" x14ac:dyDescent="0.25">
      <c r="A222" s="8" t="s">
        <v>43</v>
      </c>
      <c r="B222" s="8" t="s">
        <v>92</v>
      </c>
      <c r="C222" s="8" t="s">
        <v>306</v>
      </c>
      <c r="D222" s="8" t="s">
        <v>847</v>
      </c>
      <c r="E222" s="7">
        <v>14.266849000000001</v>
      </c>
      <c r="F222" s="7">
        <v>18401.88</v>
      </c>
      <c r="G222" s="6">
        <v>262536.86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43</v>
      </c>
      <c r="B223" s="8" t="s">
        <v>91</v>
      </c>
      <c r="C223" s="8" t="s">
        <v>307</v>
      </c>
      <c r="D223" s="8" t="s">
        <v>847</v>
      </c>
      <c r="E223" s="7">
        <v>14.266848</v>
      </c>
      <c r="F223" s="7">
        <v>43057.77</v>
      </c>
      <c r="G223" s="6">
        <v>614298.68000000005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43</v>
      </c>
      <c r="B224" s="8" t="s">
        <v>91</v>
      </c>
      <c r="C224" s="8" t="s">
        <v>308</v>
      </c>
      <c r="D224" s="8" t="s">
        <v>848</v>
      </c>
      <c r="E224" s="7">
        <v>16.916774</v>
      </c>
      <c r="F224" s="7">
        <v>378034.3</v>
      </c>
      <c r="G224" s="6">
        <v>6395121.0499999998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43</v>
      </c>
      <c r="B225" s="8" t="s">
        <v>91</v>
      </c>
      <c r="C225" s="8" t="s">
        <v>309</v>
      </c>
      <c r="D225" s="8" t="s">
        <v>847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43</v>
      </c>
      <c r="B226" s="8" t="s">
        <v>91</v>
      </c>
      <c r="C226" s="8" t="s">
        <v>310</v>
      </c>
      <c r="D226" s="8" t="s">
        <v>848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43</v>
      </c>
      <c r="B227" s="8" t="s">
        <v>91</v>
      </c>
      <c r="C227" s="8" t="s">
        <v>311</v>
      </c>
      <c r="D227" s="8" t="s">
        <v>847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43</v>
      </c>
      <c r="B228" s="8" t="s">
        <v>91</v>
      </c>
      <c r="C228" s="8" t="s">
        <v>312</v>
      </c>
      <c r="D228" s="8" t="s">
        <v>847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43</v>
      </c>
      <c r="B229" s="8" t="s">
        <v>92</v>
      </c>
      <c r="C229" s="8" t="s">
        <v>313</v>
      </c>
      <c r="D229" s="8" t="s">
        <v>847</v>
      </c>
      <c r="E229" s="7">
        <v>14.266849000000001</v>
      </c>
      <c r="F229" s="7">
        <v>77602.31</v>
      </c>
      <c r="G229" s="6">
        <v>1107140.46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43</v>
      </c>
      <c r="B230" s="8" t="s">
        <v>91</v>
      </c>
      <c r="C230" s="8" t="s">
        <v>314</v>
      </c>
      <c r="D230" s="8" t="s">
        <v>850</v>
      </c>
      <c r="E230" s="7">
        <v>19.728062999999999</v>
      </c>
      <c r="F230" s="7">
        <v>7680.94</v>
      </c>
      <c r="G230" s="6">
        <v>151530.07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43</v>
      </c>
      <c r="B231" s="8" t="s">
        <v>92</v>
      </c>
      <c r="C231" s="8" t="s">
        <v>315</v>
      </c>
      <c r="D231" s="8" t="s">
        <v>847</v>
      </c>
      <c r="E231" s="7">
        <v>14.266852</v>
      </c>
      <c r="F231" s="7">
        <v>19229.18</v>
      </c>
      <c r="G231" s="6">
        <v>274339.87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43</v>
      </c>
      <c r="B232" s="8" t="s">
        <v>91</v>
      </c>
      <c r="C232" s="8" t="s">
        <v>316</v>
      </c>
      <c r="D232" s="8" t="s">
        <v>847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43</v>
      </c>
      <c r="B233" s="8" t="s">
        <v>91</v>
      </c>
      <c r="C233" s="8" t="s">
        <v>317</v>
      </c>
      <c r="D233" s="8" t="s">
        <v>847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43</v>
      </c>
      <c r="B234" s="8" t="s">
        <v>91</v>
      </c>
      <c r="C234" s="8" t="s">
        <v>318</v>
      </c>
      <c r="D234" s="8" t="s">
        <v>847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43</v>
      </c>
      <c r="B235" s="8" t="s">
        <v>91</v>
      </c>
      <c r="C235" s="8" t="s">
        <v>319</v>
      </c>
      <c r="D235" s="8" t="s">
        <v>847</v>
      </c>
      <c r="E235" s="7">
        <v>14.26685</v>
      </c>
      <c r="F235" s="7">
        <v>2052745.03</v>
      </c>
      <c r="G235" s="6">
        <v>29286205.489999998</v>
      </c>
      <c r="H235" s="7">
        <v>153301.60999999999</v>
      </c>
      <c r="I235" s="6">
        <v>2187131.0699999998</v>
      </c>
      <c r="J235" s="7">
        <v>306436.49</v>
      </c>
      <c r="K235" s="6">
        <v>4371883.4400000004</v>
      </c>
      <c r="L235" s="7">
        <v>-153134.88</v>
      </c>
      <c r="M235" s="6">
        <v>-2184752.36</v>
      </c>
    </row>
    <row r="236" spans="1:13" x14ac:dyDescent="0.25">
      <c r="A236" s="8" t="s">
        <v>43</v>
      </c>
      <c r="B236" s="8" t="s">
        <v>91</v>
      </c>
      <c r="C236" s="8" t="s">
        <v>320</v>
      </c>
      <c r="D236" s="8" t="s">
        <v>847</v>
      </c>
      <c r="E236" s="7">
        <v>14.26685</v>
      </c>
      <c r="F236" s="7">
        <v>422518.91</v>
      </c>
      <c r="G236" s="6">
        <v>6028013.9199999999</v>
      </c>
      <c r="H236" s="7">
        <v>138.43</v>
      </c>
      <c r="I236" s="6">
        <v>1974.96</v>
      </c>
      <c r="J236" s="7">
        <v>7885.71</v>
      </c>
      <c r="K236" s="6">
        <v>112504.24</v>
      </c>
      <c r="L236" s="7">
        <v>-7747.28</v>
      </c>
      <c r="M236" s="6">
        <v>-110529.28</v>
      </c>
    </row>
    <row r="237" spans="1:13" x14ac:dyDescent="0.25">
      <c r="A237" s="8" t="s">
        <v>43</v>
      </c>
      <c r="B237" s="8" t="s">
        <v>93</v>
      </c>
      <c r="C237" s="8" t="s">
        <v>321</v>
      </c>
      <c r="D237" s="8" t="s">
        <v>847</v>
      </c>
      <c r="E237" s="7">
        <v>14.26685</v>
      </c>
      <c r="F237" s="7">
        <v>2445054.59</v>
      </c>
      <c r="G237" s="6">
        <v>34883227.140000001</v>
      </c>
      <c r="H237" s="7">
        <v>0</v>
      </c>
      <c r="I237" s="6">
        <v>0</v>
      </c>
      <c r="J237" s="7">
        <v>22000</v>
      </c>
      <c r="K237" s="6">
        <v>313870.7</v>
      </c>
      <c r="L237" s="7">
        <v>-22000</v>
      </c>
      <c r="M237" s="6">
        <v>-313870.7</v>
      </c>
    </row>
    <row r="238" spans="1:13" x14ac:dyDescent="0.25">
      <c r="A238" s="8" t="s">
        <v>43</v>
      </c>
      <c r="B238" s="8" t="s">
        <v>91</v>
      </c>
      <c r="C238" s="8" t="s">
        <v>322</v>
      </c>
      <c r="D238" s="8" t="s">
        <v>854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43</v>
      </c>
      <c r="B239" s="8" t="s">
        <v>91</v>
      </c>
      <c r="C239" s="8" t="s">
        <v>323</v>
      </c>
      <c r="D239" s="8" t="s">
        <v>855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43</v>
      </c>
      <c r="B240" s="8" t="s">
        <v>91</v>
      </c>
      <c r="C240" s="8" t="s">
        <v>324</v>
      </c>
      <c r="D240" s="8" t="s">
        <v>853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43</v>
      </c>
      <c r="B241" s="8" t="s">
        <v>91</v>
      </c>
      <c r="C241" s="8" t="s">
        <v>325</v>
      </c>
      <c r="D241" s="8" t="s">
        <v>856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43</v>
      </c>
      <c r="B242" s="8" t="s">
        <v>91</v>
      </c>
      <c r="C242" s="8" t="s">
        <v>326</v>
      </c>
      <c r="D242" s="8" t="s">
        <v>855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43</v>
      </c>
      <c r="B243" s="8" t="s">
        <v>91</v>
      </c>
      <c r="C243" s="8" t="s">
        <v>327</v>
      </c>
      <c r="D243" s="8" t="s">
        <v>847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43</v>
      </c>
      <c r="B244" s="8" t="s">
        <v>91</v>
      </c>
      <c r="C244" s="8" t="s">
        <v>328</v>
      </c>
      <c r="D244" s="8" t="s">
        <v>857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43</v>
      </c>
      <c r="B245" s="8" t="s">
        <v>93</v>
      </c>
      <c r="C245" s="8" t="s">
        <v>329</v>
      </c>
      <c r="D245" s="8" t="s">
        <v>848</v>
      </c>
      <c r="E245" s="7">
        <v>16.916775000000001</v>
      </c>
      <c r="F245" s="7">
        <v>104571.27</v>
      </c>
      <c r="G245" s="6">
        <v>1769008.71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43</v>
      </c>
      <c r="B246" s="8" t="s">
        <v>91</v>
      </c>
      <c r="C246" s="8" t="s">
        <v>330</v>
      </c>
      <c r="D246" s="8" t="s">
        <v>848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43</v>
      </c>
      <c r="B247" s="8" t="s">
        <v>91</v>
      </c>
      <c r="C247" s="8" t="s">
        <v>331</v>
      </c>
      <c r="D247" s="8" t="s">
        <v>847</v>
      </c>
      <c r="E247" s="7">
        <v>14.26685</v>
      </c>
      <c r="F247" s="7">
        <v>621727.46</v>
      </c>
      <c r="G247" s="6">
        <v>8870092.4499999993</v>
      </c>
      <c r="H247" s="7">
        <v>0</v>
      </c>
      <c r="I247" s="6">
        <v>0</v>
      </c>
      <c r="J247" s="7">
        <v>5466.63</v>
      </c>
      <c r="K247" s="6">
        <v>77991.59</v>
      </c>
      <c r="L247" s="7">
        <v>-5466.63</v>
      </c>
      <c r="M247" s="6">
        <v>-77991.59</v>
      </c>
    </row>
    <row r="248" spans="1:13" x14ac:dyDescent="0.25">
      <c r="A248" s="8" t="s">
        <v>43</v>
      </c>
      <c r="B248" s="8" t="s">
        <v>91</v>
      </c>
      <c r="C248" s="8" t="s">
        <v>332</v>
      </c>
      <c r="D248" s="8" t="s">
        <v>846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43</v>
      </c>
      <c r="B249" s="8" t="s">
        <v>91</v>
      </c>
      <c r="C249" s="8" t="s">
        <v>333</v>
      </c>
      <c r="D249" s="8" t="s">
        <v>858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43</v>
      </c>
      <c r="B250" s="8" t="s">
        <v>91</v>
      </c>
      <c r="C250" s="8" t="s">
        <v>334</v>
      </c>
      <c r="D250" s="8" t="s">
        <v>848</v>
      </c>
      <c r="E250" s="7">
        <v>16.916775000000001</v>
      </c>
      <c r="F250" s="7">
        <v>239709.24</v>
      </c>
      <c r="G250" s="6">
        <v>4055107.4</v>
      </c>
      <c r="H250" s="7">
        <v>2968.86</v>
      </c>
      <c r="I250" s="6">
        <v>50223.54</v>
      </c>
      <c r="J250" s="7">
        <v>0</v>
      </c>
      <c r="K250" s="6">
        <v>0</v>
      </c>
      <c r="L250" s="7">
        <v>2968.86</v>
      </c>
      <c r="M250" s="6">
        <v>50223.54</v>
      </c>
    </row>
    <row r="251" spans="1:13" x14ac:dyDescent="0.25">
      <c r="A251" s="8" t="s">
        <v>43</v>
      </c>
      <c r="B251" s="8" t="s">
        <v>91</v>
      </c>
      <c r="C251" s="8" t="s">
        <v>335</v>
      </c>
      <c r="D251" s="8" t="s">
        <v>848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43</v>
      </c>
      <c r="B252" s="8" t="s">
        <v>91</v>
      </c>
      <c r="C252" s="8" t="s">
        <v>336</v>
      </c>
      <c r="D252" s="8" t="s">
        <v>850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43</v>
      </c>
      <c r="B253" s="8" t="s">
        <v>91</v>
      </c>
      <c r="C253" s="8" t="s">
        <v>337</v>
      </c>
      <c r="D253" s="8" t="s">
        <v>850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43</v>
      </c>
      <c r="B254" s="8" t="s">
        <v>91</v>
      </c>
      <c r="C254" s="8" t="s">
        <v>338</v>
      </c>
      <c r="D254" s="8" t="s">
        <v>859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43</v>
      </c>
      <c r="B255" s="8" t="s">
        <v>91</v>
      </c>
      <c r="C255" s="8" t="s">
        <v>339</v>
      </c>
      <c r="D255" s="8" t="s">
        <v>852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43</v>
      </c>
      <c r="B256" s="8" t="s">
        <v>91</v>
      </c>
      <c r="C256" s="8" t="s">
        <v>340</v>
      </c>
      <c r="D256" s="8" t="s">
        <v>852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43</v>
      </c>
      <c r="B257" s="8" t="s">
        <v>91</v>
      </c>
      <c r="C257" s="8" t="s">
        <v>341</v>
      </c>
      <c r="D257" s="8" t="s">
        <v>847</v>
      </c>
      <c r="E257" s="7">
        <v>14.26685</v>
      </c>
      <c r="F257" s="7">
        <v>571891.22</v>
      </c>
      <c r="G257" s="6">
        <v>8159086.2599999998</v>
      </c>
      <c r="H257" s="7">
        <v>7253.2</v>
      </c>
      <c r="I257" s="6">
        <v>103480.31</v>
      </c>
      <c r="J257" s="7">
        <v>0</v>
      </c>
      <c r="K257" s="6">
        <v>0</v>
      </c>
      <c r="L257" s="7">
        <v>7253.2</v>
      </c>
      <c r="M257" s="6">
        <v>103480.31</v>
      </c>
    </row>
    <row r="258" spans="1:13" x14ac:dyDescent="0.25">
      <c r="A258" s="8" t="s">
        <v>43</v>
      </c>
      <c r="B258" s="8" t="s">
        <v>91</v>
      </c>
      <c r="C258" s="8" t="s">
        <v>342</v>
      </c>
      <c r="D258" s="8" t="s">
        <v>854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43</v>
      </c>
      <c r="B259" s="8" t="s">
        <v>91</v>
      </c>
      <c r="C259" s="8" t="s">
        <v>343</v>
      </c>
      <c r="D259" s="8" t="s">
        <v>848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43</v>
      </c>
      <c r="B260" s="8" t="s">
        <v>91</v>
      </c>
      <c r="C260" s="8" t="s">
        <v>344</v>
      </c>
      <c r="D260" s="8" t="s">
        <v>848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43</v>
      </c>
      <c r="B261" s="8" t="s">
        <v>91</v>
      </c>
      <c r="C261" s="8" t="s">
        <v>345</v>
      </c>
      <c r="D261" s="8" t="s">
        <v>847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43</v>
      </c>
      <c r="B262" s="8" t="s">
        <v>91</v>
      </c>
      <c r="C262" s="8" t="s">
        <v>346</v>
      </c>
      <c r="D262" s="8" t="s">
        <v>847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43</v>
      </c>
      <c r="B263" s="8" t="s">
        <v>91</v>
      </c>
      <c r="C263" s="8" t="s">
        <v>347</v>
      </c>
      <c r="D263" s="8" t="s">
        <v>847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43</v>
      </c>
      <c r="B264" s="8" t="s">
        <v>91</v>
      </c>
      <c r="C264" s="8" t="s">
        <v>348</v>
      </c>
      <c r="D264" s="8" t="s">
        <v>847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43</v>
      </c>
      <c r="B265" s="8" t="s">
        <v>91</v>
      </c>
      <c r="C265" s="8" t="s">
        <v>349</v>
      </c>
      <c r="D265" s="8" t="s">
        <v>854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43</v>
      </c>
      <c r="B266" s="8" t="s">
        <v>91</v>
      </c>
      <c r="C266" s="8" t="s">
        <v>350</v>
      </c>
      <c r="D266" s="8" t="s">
        <v>848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43</v>
      </c>
      <c r="B267" s="8" t="s">
        <v>91</v>
      </c>
      <c r="C267" s="8" t="s">
        <v>351</v>
      </c>
      <c r="D267" s="8" t="s">
        <v>848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43</v>
      </c>
      <c r="B268" s="8" t="s">
        <v>91</v>
      </c>
      <c r="C268" s="8" t="s">
        <v>352</v>
      </c>
      <c r="D268" s="8" t="s">
        <v>853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43</v>
      </c>
      <c r="B269" s="8" t="s">
        <v>91</v>
      </c>
      <c r="C269" s="8" t="s">
        <v>353</v>
      </c>
      <c r="D269" s="8" t="s">
        <v>860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43</v>
      </c>
      <c r="B270" s="8" t="s">
        <v>91</v>
      </c>
      <c r="C270" s="8" t="s">
        <v>354</v>
      </c>
      <c r="D270" s="8" t="s">
        <v>847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43</v>
      </c>
      <c r="B271" s="8" t="s">
        <v>91</v>
      </c>
      <c r="C271" s="8" t="s">
        <v>355</v>
      </c>
      <c r="D271" s="8" t="s">
        <v>848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43</v>
      </c>
      <c r="B272" s="8" t="s">
        <v>91</v>
      </c>
      <c r="C272" s="8" t="s">
        <v>356</v>
      </c>
      <c r="D272" s="8" t="s">
        <v>849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43</v>
      </c>
      <c r="B273" s="8" t="s">
        <v>91</v>
      </c>
      <c r="C273" s="8" t="s">
        <v>357</v>
      </c>
      <c r="D273" s="8" t="s">
        <v>849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43</v>
      </c>
      <c r="B274" s="8" t="s">
        <v>91</v>
      </c>
      <c r="C274" s="8" t="s">
        <v>358</v>
      </c>
      <c r="D274" s="8" t="s">
        <v>848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43</v>
      </c>
      <c r="B275" s="8" t="s">
        <v>91</v>
      </c>
      <c r="C275" s="8" t="s">
        <v>359</v>
      </c>
      <c r="D275" s="8" t="s">
        <v>848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43</v>
      </c>
      <c r="B276" s="8" t="s">
        <v>91</v>
      </c>
      <c r="C276" s="8" t="s">
        <v>360</v>
      </c>
      <c r="D276" s="8" t="s">
        <v>848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43</v>
      </c>
      <c r="B277" s="8" t="s">
        <v>91</v>
      </c>
      <c r="C277" s="8" t="s">
        <v>361</v>
      </c>
      <c r="D277" s="8" t="s">
        <v>861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43</v>
      </c>
      <c r="B278" s="8" t="s">
        <v>91</v>
      </c>
      <c r="C278" s="8" t="s">
        <v>362</v>
      </c>
      <c r="D278" s="8" t="s">
        <v>847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43</v>
      </c>
      <c r="B279" s="8" t="s">
        <v>91</v>
      </c>
      <c r="C279" s="8" t="s">
        <v>363</v>
      </c>
      <c r="D279" s="8" t="s">
        <v>848</v>
      </c>
      <c r="E279" s="7">
        <v>14.266848</v>
      </c>
      <c r="F279" s="7">
        <v>56564.56</v>
      </c>
      <c r="G279" s="6">
        <v>806998.02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43</v>
      </c>
      <c r="B280" s="8" t="s">
        <v>91</v>
      </c>
      <c r="C280" s="8" t="s">
        <v>364</v>
      </c>
      <c r="D280" s="8" t="s">
        <v>847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43</v>
      </c>
      <c r="B281" s="8" t="s">
        <v>91</v>
      </c>
      <c r="C281" s="8" t="s">
        <v>365</v>
      </c>
      <c r="D281" s="8" t="s">
        <v>848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43</v>
      </c>
      <c r="B282" s="8" t="s">
        <v>91</v>
      </c>
      <c r="C282" s="8" t="s">
        <v>366</v>
      </c>
      <c r="D282" s="8" t="s">
        <v>847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43</v>
      </c>
      <c r="B283" s="8" t="s">
        <v>91</v>
      </c>
      <c r="C283" s="8" t="s">
        <v>367</v>
      </c>
      <c r="D283" s="8" t="s">
        <v>848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43</v>
      </c>
      <c r="B284" s="8" t="s">
        <v>91</v>
      </c>
      <c r="C284" s="8" t="s">
        <v>368</v>
      </c>
      <c r="D284" s="8" t="s">
        <v>848</v>
      </c>
      <c r="E284" s="7">
        <v>16.916774</v>
      </c>
      <c r="F284" s="7">
        <v>337277.79</v>
      </c>
      <c r="G284" s="6">
        <v>5705652.4199999999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43</v>
      </c>
      <c r="B285" s="8" t="s">
        <v>91</v>
      </c>
      <c r="C285" s="8" t="s">
        <v>369</v>
      </c>
      <c r="D285" s="8" t="s">
        <v>848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43</v>
      </c>
      <c r="B286" s="8" t="s">
        <v>91</v>
      </c>
      <c r="C286" s="8" t="s">
        <v>370</v>
      </c>
      <c r="D286" s="8" t="s">
        <v>847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43</v>
      </c>
      <c r="B287" s="8" t="s">
        <v>91</v>
      </c>
      <c r="C287" s="8" t="s">
        <v>371</v>
      </c>
      <c r="D287" s="8" t="s">
        <v>848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43</v>
      </c>
      <c r="B288" s="8" t="s">
        <v>93</v>
      </c>
      <c r="C288" s="8" t="s">
        <v>372</v>
      </c>
      <c r="D288" s="8" t="s">
        <v>850</v>
      </c>
      <c r="E288" s="7">
        <v>16.916774</v>
      </c>
      <c r="F288" s="7">
        <v>233182.5</v>
      </c>
      <c r="G288" s="6">
        <v>3944695.87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43</v>
      </c>
      <c r="B289" s="8" t="s">
        <v>91</v>
      </c>
      <c r="C289" s="8" t="s">
        <v>373</v>
      </c>
      <c r="D289" s="8" t="s">
        <v>850</v>
      </c>
      <c r="E289" s="7">
        <v>19.728058000000001</v>
      </c>
      <c r="F289" s="7">
        <v>400620.62</v>
      </c>
      <c r="G289" s="6">
        <v>7903466.8300000001</v>
      </c>
      <c r="H289" s="7">
        <v>2459.17</v>
      </c>
      <c r="I289" s="6">
        <v>48514.65</v>
      </c>
      <c r="J289" s="7">
        <v>0</v>
      </c>
      <c r="K289" s="6">
        <v>0</v>
      </c>
      <c r="L289" s="7">
        <v>2459.17</v>
      </c>
      <c r="M289" s="6">
        <v>48514.65</v>
      </c>
    </row>
    <row r="290" spans="1:13" x14ac:dyDescent="0.25">
      <c r="A290" s="8" t="s">
        <v>43</v>
      </c>
      <c r="B290" s="8" t="s">
        <v>92</v>
      </c>
      <c r="C290" s="8" t="s">
        <v>374</v>
      </c>
      <c r="D290" s="8" t="s">
        <v>847</v>
      </c>
      <c r="E290" s="7">
        <v>19.728057</v>
      </c>
      <c r="F290" s="7">
        <v>152644.93</v>
      </c>
      <c r="G290" s="6">
        <v>3011388.03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43</v>
      </c>
      <c r="B291" s="8" t="s">
        <v>91</v>
      </c>
      <c r="C291" s="8" t="s">
        <v>375</v>
      </c>
      <c r="D291" s="8" t="s">
        <v>848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43</v>
      </c>
      <c r="B292" s="8" t="s">
        <v>91</v>
      </c>
      <c r="C292" s="8" t="s">
        <v>376</v>
      </c>
      <c r="D292" s="8" t="s">
        <v>848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43</v>
      </c>
      <c r="B293" s="8" t="s">
        <v>91</v>
      </c>
      <c r="C293" s="8" t="s">
        <v>377</v>
      </c>
      <c r="D293" s="8" t="s">
        <v>848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43</v>
      </c>
      <c r="B294" s="8" t="s">
        <v>91</v>
      </c>
      <c r="C294" s="8" t="s">
        <v>378</v>
      </c>
      <c r="D294" s="8" t="s">
        <v>847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43</v>
      </c>
      <c r="B295" s="8" t="s">
        <v>91</v>
      </c>
      <c r="C295" s="8" t="s">
        <v>379</v>
      </c>
      <c r="D295" s="8" t="s">
        <v>847</v>
      </c>
      <c r="E295" s="7">
        <v>14.266848</v>
      </c>
      <c r="F295" s="7">
        <v>43057.77</v>
      </c>
      <c r="G295" s="6">
        <v>614298.68000000005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43</v>
      </c>
      <c r="B296" s="8" t="s">
        <v>91</v>
      </c>
      <c r="C296" s="8" t="s">
        <v>380</v>
      </c>
      <c r="D296" s="8" t="s">
        <v>848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43</v>
      </c>
      <c r="B297" s="8" t="s">
        <v>91</v>
      </c>
      <c r="C297" s="8" t="s">
        <v>381</v>
      </c>
      <c r="D297" s="8" t="s">
        <v>847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43</v>
      </c>
      <c r="B298" s="8" t="s">
        <v>91</v>
      </c>
      <c r="C298" s="8" t="s">
        <v>382</v>
      </c>
      <c r="D298" s="8" t="s">
        <v>850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43</v>
      </c>
      <c r="B299" s="8" t="s">
        <v>91</v>
      </c>
      <c r="C299" s="8" t="s">
        <v>383</v>
      </c>
      <c r="D299" s="8" t="s">
        <v>847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43</v>
      </c>
      <c r="B300" s="8" t="s">
        <v>91</v>
      </c>
      <c r="C300" s="8" t="s">
        <v>384</v>
      </c>
      <c r="D300" s="8" t="s">
        <v>848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43</v>
      </c>
      <c r="B301" s="8" t="s">
        <v>91</v>
      </c>
      <c r="C301" s="8" t="s">
        <v>385</v>
      </c>
      <c r="D301" s="8" t="s">
        <v>847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43</v>
      </c>
      <c r="B302" s="8" t="s">
        <v>91</v>
      </c>
      <c r="C302" s="8" t="s">
        <v>386</v>
      </c>
      <c r="D302" s="8" t="s">
        <v>850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43</v>
      </c>
      <c r="B303" s="8" t="s">
        <v>91</v>
      </c>
      <c r="C303" s="8" t="s">
        <v>387</v>
      </c>
      <c r="D303" s="8" t="s">
        <v>850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43</v>
      </c>
      <c r="B304" s="8" t="s">
        <v>91</v>
      </c>
      <c r="C304" s="8" t="s">
        <v>388</v>
      </c>
      <c r="D304" s="8" t="s">
        <v>851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43</v>
      </c>
      <c r="B305" s="8" t="s">
        <v>91</v>
      </c>
      <c r="C305" s="8" t="s">
        <v>389</v>
      </c>
      <c r="D305" s="8" t="s">
        <v>848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43</v>
      </c>
      <c r="B306" s="8" t="s">
        <v>91</v>
      </c>
      <c r="C306" s="8" t="s">
        <v>390</v>
      </c>
      <c r="D306" s="8" t="s">
        <v>854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43</v>
      </c>
      <c r="B307" s="8" t="s">
        <v>91</v>
      </c>
      <c r="C307" s="8" t="s">
        <v>391</v>
      </c>
      <c r="D307" s="8" t="s">
        <v>854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43</v>
      </c>
      <c r="B308" s="8" t="s">
        <v>91</v>
      </c>
      <c r="C308" s="8" t="s">
        <v>392</v>
      </c>
      <c r="D308" s="8" t="s">
        <v>848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43</v>
      </c>
      <c r="B309" s="8" t="s">
        <v>91</v>
      </c>
      <c r="C309" s="8" t="s">
        <v>393</v>
      </c>
      <c r="D309" s="8" t="s">
        <v>858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43</v>
      </c>
      <c r="B310" s="8" t="s">
        <v>91</v>
      </c>
      <c r="C310" s="8" t="s">
        <v>394</v>
      </c>
      <c r="D310" s="8" t="s">
        <v>854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43</v>
      </c>
      <c r="B311" s="8" t="s">
        <v>91</v>
      </c>
      <c r="C311" s="8" t="s">
        <v>395</v>
      </c>
      <c r="D311" s="8" t="s">
        <v>855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43</v>
      </c>
      <c r="B312" s="8" t="s">
        <v>91</v>
      </c>
      <c r="C312" s="8" t="s">
        <v>396</v>
      </c>
      <c r="D312" s="8" t="s">
        <v>855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43</v>
      </c>
      <c r="B313" s="8" t="s">
        <v>91</v>
      </c>
      <c r="C313" s="8" t="s">
        <v>397</v>
      </c>
      <c r="D313" s="8" t="s">
        <v>852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43</v>
      </c>
      <c r="B314" s="8" t="s">
        <v>91</v>
      </c>
      <c r="C314" s="8" t="s">
        <v>398</v>
      </c>
      <c r="D314" s="8" t="s">
        <v>847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43</v>
      </c>
      <c r="B315" s="8" t="s">
        <v>91</v>
      </c>
      <c r="C315" s="8" t="s">
        <v>399</v>
      </c>
      <c r="D315" s="8" t="s">
        <v>847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43</v>
      </c>
      <c r="B316" s="8" t="s">
        <v>91</v>
      </c>
      <c r="C316" s="8" t="s">
        <v>400</v>
      </c>
      <c r="D316" s="8" t="s">
        <v>848</v>
      </c>
      <c r="E316" s="7">
        <v>14.266849000000001</v>
      </c>
      <c r="F316" s="7">
        <v>471182.56</v>
      </c>
      <c r="G316" s="6">
        <v>6722290.8899999997</v>
      </c>
      <c r="H316" s="7">
        <v>0</v>
      </c>
      <c r="I316" s="6">
        <v>0</v>
      </c>
      <c r="J316" s="7">
        <v>26903.54</v>
      </c>
      <c r="K316" s="6">
        <v>383828.77</v>
      </c>
      <c r="L316" s="7">
        <v>-26903.54</v>
      </c>
      <c r="M316" s="6">
        <v>-383828.77</v>
      </c>
    </row>
    <row r="317" spans="1:13" x14ac:dyDescent="0.25">
      <c r="A317" s="8" t="s">
        <v>43</v>
      </c>
      <c r="B317" s="8" t="s">
        <v>92</v>
      </c>
      <c r="C317" s="8" t="s">
        <v>401</v>
      </c>
      <c r="D317" s="8" t="s">
        <v>848</v>
      </c>
      <c r="E317" s="7">
        <v>16.916772999999999</v>
      </c>
      <c r="F317" s="7">
        <v>39114.769999999997</v>
      </c>
      <c r="G317" s="6">
        <v>661695.69999999995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43</v>
      </c>
      <c r="B318" s="8" t="s">
        <v>91</v>
      </c>
      <c r="C318" s="8" t="s">
        <v>402</v>
      </c>
      <c r="D318" s="8" t="s">
        <v>853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43</v>
      </c>
      <c r="B319" s="8" t="s">
        <v>91</v>
      </c>
      <c r="C319" s="8" t="s">
        <v>403</v>
      </c>
      <c r="D319" s="8" t="s">
        <v>851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43</v>
      </c>
      <c r="B320" s="8" t="s">
        <v>91</v>
      </c>
      <c r="C320" s="8" t="s">
        <v>404</v>
      </c>
      <c r="D320" s="8" t="s">
        <v>856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43</v>
      </c>
      <c r="B321" s="8" t="s">
        <v>91</v>
      </c>
      <c r="C321" s="8" t="s">
        <v>405</v>
      </c>
      <c r="D321" s="8" t="s">
        <v>846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43</v>
      </c>
      <c r="B322" s="8" t="s">
        <v>91</v>
      </c>
      <c r="C322" s="8" t="s">
        <v>406</v>
      </c>
      <c r="D322" s="8" t="s">
        <v>848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43</v>
      </c>
      <c r="B323" s="8" t="s">
        <v>91</v>
      </c>
      <c r="C323" s="8" t="s">
        <v>407</v>
      </c>
      <c r="D323" s="8" t="s">
        <v>848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43</v>
      </c>
      <c r="B324" s="8" t="s">
        <v>91</v>
      </c>
      <c r="C324" s="8" t="s">
        <v>408</v>
      </c>
      <c r="D324" s="8" t="s">
        <v>850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43</v>
      </c>
      <c r="B325" s="8" t="s">
        <v>92</v>
      </c>
      <c r="C325" s="8" t="s">
        <v>409</v>
      </c>
      <c r="D325" s="8" t="s">
        <v>850</v>
      </c>
      <c r="E325" s="7">
        <v>19.728059999999999</v>
      </c>
      <c r="F325" s="7">
        <v>31883.09</v>
      </c>
      <c r="G325" s="6">
        <v>628991.52</v>
      </c>
      <c r="H325" s="7">
        <v>618.86</v>
      </c>
      <c r="I325" s="6">
        <v>12208.91</v>
      </c>
      <c r="J325" s="7">
        <v>0</v>
      </c>
      <c r="K325" s="6">
        <v>0</v>
      </c>
      <c r="L325" s="7">
        <v>618.86</v>
      </c>
      <c r="M325" s="6">
        <v>12208.91</v>
      </c>
    </row>
    <row r="326" spans="1:13" x14ac:dyDescent="0.25">
      <c r="A326" s="8" t="s">
        <v>43</v>
      </c>
      <c r="B326" s="8" t="s">
        <v>91</v>
      </c>
      <c r="C326" s="8" t="s">
        <v>410</v>
      </c>
      <c r="D326" s="8" t="s">
        <v>859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43</v>
      </c>
      <c r="B327" s="8" t="s">
        <v>91</v>
      </c>
      <c r="C327" s="8" t="s">
        <v>411</v>
      </c>
      <c r="D327" s="8" t="s">
        <v>852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43</v>
      </c>
      <c r="B328" s="8" t="s">
        <v>91</v>
      </c>
      <c r="C328" s="8" t="s">
        <v>412</v>
      </c>
      <c r="D328" s="8" t="s">
        <v>847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43</v>
      </c>
      <c r="B329" s="8" t="s">
        <v>91</v>
      </c>
      <c r="C329" s="8" t="s">
        <v>413</v>
      </c>
      <c r="D329" s="8" t="s">
        <v>854</v>
      </c>
      <c r="E329" s="7">
        <v>14.26685</v>
      </c>
      <c r="F329" s="7">
        <v>93750.29</v>
      </c>
      <c r="G329" s="6">
        <v>1337521.3400000001</v>
      </c>
      <c r="H329" s="7">
        <v>1838.7</v>
      </c>
      <c r="I329" s="6">
        <v>26232.46</v>
      </c>
      <c r="J329" s="7">
        <v>0</v>
      </c>
      <c r="K329" s="6">
        <v>0</v>
      </c>
      <c r="L329" s="7">
        <v>1838.7</v>
      </c>
      <c r="M329" s="6">
        <v>26232.46</v>
      </c>
    </row>
    <row r="330" spans="1:13" x14ac:dyDescent="0.25">
      <c r="A330" s="8" t="s">
        <v>43</v>
      </c>
      <c r="B330" s="8" t="s">
        <v>91</v>
      </c>
      <c r="C330" s="8" t="s">
        <v>414</v>
      </c>
      <c r="D330" s="8" t="s">
        <v>848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43</v>
      </c>
      <c r="B331" s="8" t="s">
        <v>91</v>
      </c>
      <c r="C331" s="8" t="s">
        <v>415</v>
      </c>
      <c r="D331" s="8" t="s">
        <v>848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43</v>
      </c>
      <c r="B332" s="8" t="s">
        <v>91</v>
      </c>
      <c r="C332" s="8" t="s">
        <v>416</v>
      </c>
      <c r="D332" s="8" t="s">
        <v>847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43</v>
      </c>
      <c r="B333" s="8" t="s">
        <v>91</v>
      </c>
      <c r="C333" s="8" t="s">
        <v>417</v>
      </c>
      <c r="D333" s="8" t="s">
        <v>847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43</v>
      </c>
      <c r="B334" s="8" t="s">
        <v>91</v>
      </c>
      <c r="C334" s="8" t="s">
        <v>418</v>
      </c>
      <c r="D334" s="8" t="s">
        <v>847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43</v>
      </c>
      <c r="B335" s="8" t="s">
        <v>91</v>
      </c>
      <c r="C335" s="8" t="s">
        <v>419</v>
      </c>
      <c r="D335" s="8" t="s">
        <v>847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43</v>
      </c>
      <c r="B336" s="8" t="s">
        <v>92</v>
      </c>
      <c r="C336" s="8" t="s">
        <v>420</v>
      </c>
      <c r="D336" s="8" t="s">
        <v>854</v>
      </c>
      <c r="E336" s="7">
        <v>14.266849000000001</v>
      </c>
      <c r="F336" s="7">
        <v>11010402.039999999</v>
      </c>
      <c r="G336" s="6">
        <v>157083754.31999999</v>
      </c>
      <c r="H336" s="7">
        <v>1013167.65</v>
      </c>
      <c r="I336" s="6">
        <v>14454710.890000001</v>
      </c>
      <c r="J336" s="7">
        <v>430647.41</v>
      </c>
      <c r="K336" s="6">
        <v>6143982</v>
      </c>
      <c r="L336" s="7">
        <v>582520.24</v>
      </c>
      <c r="M336" s="6">
        <v>8310728.8899999997</v>
      </c>
    </row>
    <row r="337" spans="1:13" x14ac:dyDescent="0.25">
      <c r="A337" s="8" t="s">
        <v>43</v>
      </c>
      <c r="B337" s="8" t="s">
        <v>91</v>
      </c>
      <c r="C337" s="8" t="s">
        <v>421</v>
      </c>
      <c r="D337" s="8" t="s">
        <v>848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43</v>
      </c>
      <c r="B338" s="8" t="s">
        <v>91</v>
      </c>
      <c r="C338" s="8" t="s">
        <v>422</v>
      </c>
      <c r="D338" s="8" t="s">
        <v>848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43</v>
      </c>
      <c r="B339" s="8" t="s">
        <v>91</v>
      </c>
      <c r="C339" s="8" t="s">
        <v>423</v>
      </c>
      <c r="D339" s="8" t="s">
        <v>853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43</v>
      </c>
      <c r="B340" s="8" t="s">
        <v>91</v>
      </c>
      <c r="C340" s="8" t="s">
        <v>424</v>
      </c>
      <c r="D340" s="8" t="s">
        <v>847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43</v>
      </c>
      <c r="B341" s="8" t="s">
        <v>91</v>
      </c>
      <c r="C341" s="8" t="s">
        <v>425</v>
      </c>
      <c r="D341" s="8" t="s">
        <v>854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43</v>
      </c>
      <c r="B342" s="8" t="s">
        <v>91</v>
      </c>
      <c r="C342" s="8" t="s">
        <v>426</v>
      </c>
      <c r="D342" s="8" t="s">
        <v>848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43</v>
      </c>
      <c r="B343" s="8" t="s">
        <v>91</v>
      </c>
      <c r="C343" s="8" t="s">
        <v>427</v>
      </c>
      <c r="D343" s="8" t="s">
        <v>849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43</v>
      </c>
      <c r="B344" s="8" t="s">
        <v>91</v>
      </c>
      <c r="C344" s="8" t="s">
        <v>428</v>
      </c>
      <c r="D344" s="8" t="s">
        <v>849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43</v>
      </c>
      <c r="B345" s="8" t="s">
        <v>91</v>
      </c>
      <c r="C345" s="8" t="s">
        <v>429</v>
      </c>
      <c r="D345" s="8" t="s">
        <v>848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43</v>
      </c>
      <c r="B346" s="8" t="s">
        <v>91</v>
      </c>
      <c r="C346" s="8" t="s">
        <v>430</v>
      </c>
      <c r="D346" s="8" t="s">
        <v>848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43</v>
      </c>
      <c r="B347" s="8" t="s">
        <v>91</v>
      </c>
      <c r="C347" s="8" t="s">
        <v>431</v>
      </c>
      <c r="D347" s="8" t="s">
        <v>847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43</v>
      </c>
      <c r="B348" s="8" t="s">
        <v>91</v>
      </c>
      <c r="C348" s="8" t="s">
        <v>432</v>
      </c>
      <c r="D348" s="8" t="s">
        <v>848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43</v>
      </c>
      <c r="B349" s="8" t="s">
        <v>91</v>
      </c>
      <c r="C349" s="8" t="s">
        <v>433</v>
      </c>
      <c r="D349" s="8" t="s">
        <v>848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43</v>
      </c>
      <c r="B350" s="8" t="s">
        <v>91</v>
      </c>
      <c r="C350" s="8" t="s">
        <v>434</v>
      </c>
      <c r="D350" s="8" t="s">
        <v>861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43</v>
      </c>
      <c r="B351" s="8" t="s">
        <v>91</v>
      </c>
      <c r="C351" s="8" t="s">
        <v>435</v>
      </c>
      <c r="D351" s="8" t="s">
        <v>848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43</v>
      </c>
      <c r="B352" s="8" t="s">
        <v>91</v>
      </c>
      <c r="C352" s="8" t="s">
        <v>436</v>
      </c>
      <c r="D352" s="8" t="s">
        <v>847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43</v>
      </c>
      <c r="B353" s="8" t="s">
        <v>91</v>
      </c>
      <c r="C353" s="8" t="s">
        <v>437</v>
      </c>
      <c r="D353" s="8" t="s">
        <v>848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43</v>
      </c>
      <c r="B354" s="8" t="s">
        <v>91</v>
      </c>
      <c r="C354" s="8" t="s">
        <v>438</v>
      </c>
      <c r="D354" s="8" t="s">
        <v>848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43</v>
      </c>
      <c r="B355" s="8" t="s">
        <v>91</v>
      </c>
      <c r="C355" s="8" t="s">
        <v>439</v>
      </c>
      <c r="D355" s="8" t="s">
        <v>847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43</v>
      </c>
      <c r="B356" s="8" t="s">
        <v>91</v>
      </c>
      <c r="C356" s="8" t="s">
        <v>440</v>
      </c>
      <c r="D356" s="8" t="s">
        <v>848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43</v>
      </c>
      <c r="B357" s="8" t="s">
        <v>91</v>
      </c>
      <c r="C357" s="8" t="s">
        <v>441</v>
      </c>
      <c r="D357" s="8" t="s">
        <v>848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43</v>
      </c>
      <c r="B358" s="8" t="s">
        <v>91</v>
      </c>
      <c r="C358" s="8" t="s">
        <v>442</v>
      </c>
      <c r="D358" s="8" t="s">
        <v>847</v>
      </c>
      <c r="E358" s="7">
        <v>16.916775000000001</v>
      </c>
      <c r="F358" s="7">
        <v>261245.93</v>
      </c>
      <c r="G358" s="6">
        <v>4419438.6500000004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43</v>
      </c>
      <c r="B359" s="8" t="s">
        <v>92</v>
      </c>
      <c r="C359" s="8" t="s">
        <v>443</v>
      </c>
      <c r="D359" s="8" t="s">
        <v>848</v>
      </c>
      <c r="E359" s="7">
        <v>14.266849000000001</v>
      </c>
      <c r="F359" s="7">
        <v>30460.75</v>
      </c>
      <c r="G359" s="6">
        <v>434578.95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43</v>
      </c>
      <c r="B360" s="8" t="s">
        <v>91</v>
      </c>
      <c r="C360" s="8" t="s">
        <v>444</v>
      </c>
      <c r="D360" s="8" t="s">
        <v>850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43</v>
      </c>
      <c r="B361" s="8" t="s">
        <v>91</v>
      </c>
      <c r="C361" s="8" t="s">
        <v>445</v>
      </c>
      <c r="D361" s="8" t="s">
        <v>850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43</v>
      </c>
      <c r="B362" s="8" t="s">
        <v>91</v>
      </c>
      <c r="C362" s="8" t="s">
        <v>446</v>
      </c>
      <c r="D362" s="8" t="s">
        <v>847</v>
      </c>
      <c r="E362" s="7">
        <v>19.728058000000001</v>
      </c>
      <c r="F362" s="7">
        <v>287030.36</v>
      </c>
      <c r="G362" s="6">
        <v>5662551.6600000001</v>
      </c>
      <c r="H362" s="7">
        <v>5697.89</v>
      </c>
      <c r="I362" s="6">
        <v>112408.3</v>
      </c>
      <c r="J362" s="7">
        <v>0</v>
      </c>
      <c r="K362" s="6">
        <v>0</v>
      </c>
      <c r="L362" s="7">
        <v>5697.89</v>
      </c>
      <c r="M362" s="6">
        <v>112408.3</v>
      </c>
    </row>
    <row r="363" spans="1:13" x14ac:dyDescent="0.25">
      <c r="A363" s="8" t="s">
        <v>43</v>
      </c>
      <c r="B363" s="8" t="s">
        <v>91</v>
      </c>
      <c r="C363" s="8" t="s">
        <v>447</v>
      </c>
      <c r="D363" s="8" t="s">
        <v>848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43</v>
      </c>
      <c r="B364" s="8" t="s">
        <v>91</v>
      </c>
      <c r="C364" s="8" t="s">
        <v>448</v>
      </c>
      <c r="D364" s="8" t="s">
        <v>847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43</v>
      </c>
      <c r="B365" s="8" t="s">
        <v>91</v>
      </c>
      <c r="C365" s="8" t="s">
        <v>449</v>
      </c>
      <c r="D365" s="8" t="s">
        <v>847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43</v>
      </c>
      <c r="B366" s="8" t="s">
        <v>91</v>
      </c>
      <c r="C366" s="8" t="s">
        <v>450</v>
      </c>
      <c r="D366" s="8" t="s">
        <v>847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43</v>
      </c>
      <c r="B367" s="8" t="s">
        <v>91</v>
      </c>
      <c r="C367" s="8" t="s">
        <v>451</v>
      </c>
      <c r="D367" s="8" t="s">
        <v>850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43</v>
      </c>
      <c r="B368" s="8" t="s">
        <v>91</v>
      </c>
      <c r="C368" s="8" t="s">
        <v>452</v>
      </c>
      <c r="D368" s="8" t="s">
        <v>847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43</v>
      </c>
      <c r="B369" s="8" t="s">
        <v>91</v>
      </c>
      <c r="C369" s="8" t="s">
        <v>453</v>
      </c>
      <c r="D369" s="8" t="s">
        <v>848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43</v>
      </c>
      <c r="B370" s="8" t="s">
        <v>91</v>
      </c>
      <c r="C370" s="8" t="s">
        <v>454</v>
      </c>
      <c r="D370" s="8" t="s">
        <v>847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43</v>
      </c>
      <c r="B371" s="8" t="s">
        <v>91</v>
      </c>
      <c r="C371" s="8" t="s">
        <v>455</v>
      </c>
      <c r="D371" s="8" t="s">
        <v>847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43</v>
      </c>
      <c r="B372" s="8" t="s">
        <v>91</v>
      </c>
      <c r="C372" s="8" t="s">
        <v>456</v>
      </c>
      <c r="D372" s="8" t="s">
        <v>850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43</v>
      </c>
      <c r="B373" s="8" t="s">
        <v>91</v>
      </c>
      <c r="C373" s="8" t="s">
        <v>457</v>
      </c>
      <c r="D373" s="8" t="s">
        <v>850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43</v>
      </c>
      <c r="B374" s="8" t="s">
        <v>91</v>
      </c>
      <c r="C374" s="8" t="s">
        <v>458</v>
      </c>
      <c r="D374" s="8" t="s">
        <v>847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43</v>
      </c>
      <c r="B375" s="8" t="s">
        <v>91</v>
      </c>
      <c r="C375" s="8" t="s">
        <v>459</v>
      </c>
      <c r="D375" s="8" t="s">
        <v>847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43</v>
      </c>
      <c r="B376" s="8" t="s">
        <v>91</v>
      </c>
      <c r="C376" s="8" t="s">
        <v>460</v>
      </c>
      <c r="D376" s="8" t="s">
        <v>854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43</v>
      </c>
      <c r="B377" s="8" t="s">
        <v>91</v>
      </c>
      <c r="C377" s="8" t="s">
        <v>461</v>
      </c>
      <c r="D377" s="8" t="s">
        <v>848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43</v>
      </c>
      <c r="B378" s="8" t="s">
        <v>91</v>
      </c>
      <c r="C378" s="8" t="s">
        <v>462</v>
      </c>
      <c r="D378" s="8" t="s">
        <v>848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43</v>
      </c>
      <c r="B379" s="8" t="s">
        <v>91</v>
      </c>
      <c r="C379" s="8" t="s">
        <v>463</v>
      </c>
      <c r="D379" s="8" t="s">
        <v>850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43</v>
      </c>
      <c r="B380" s="8" t="s">
        <v>91</v>
      </c>
      <c r="C380" s="8" t="s">
        <v>464</v>
      </c>
      <c r="D380" s="8" t="s">
        <v>850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43</v>
      </c>
      <c r="B381" s="8" t="s">
        <v>91</v>
      </c>
      <c r="C381" s="8" t="s">
        <v>465</v>
      </c>
      <c r="D381" s="8" t="s">
        <v>847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43</v>
      </c>
      <c r="B382" s="8" t="s">
        <v>91</v>
      </c>
      <c r="C382" s="8" t="s">
        <v>466</v>
      </c>
      <c r="D382" s="8" t="s">
        <v>847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43</v>
      </c>
      <c r="B383" s="8" t="s">
        <v>91</v>
      </c>
      <c r="C383" s="8" t="s">
        <v>467</v>
      </c>
      <c r="D383" s="8" t="s">
        <v>854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43</v>
      </c>
      <c r="B384" s="8" t="s">
        <v>91</v>
      </c>
      <c r="C384" s="8" t="s">
        <v>468</v>
      </c>
      <c r="D384" s="8" t="s">
        <v>850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43</v>
      </c>
      <c r="B385" s="8" t="s">
        <v>91</v>
      </c>
      <c r="C385" s="8" t="s">
        <v>469</v>
      </c>
      <c r="D385" s="8" t="s">
        <v>851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43</v>
      </c>
      <c r="B386" s="8" t="s">
        <v>91</v>
      </c>
      <c r="C386" s="8" t="s">
        <v>470</v>
      </c>
      <c r="D386" s="8" t="s">
        <v>854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43</v>
      </c>
      <c r="B387" s="8" t="s">
        <v>91</v>
      </c>
      <c r="C387" s="8" t="s">
        <v>471</v>
      </c>
      <c r="D387" s="8" t="s">
        <v>848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43</v>
      </c>
      <c r="B388" s="8" t="s">
        <v>91</v>
      </c>
      <c r="C388" s="8" t="s">
        <v>472</v>
      </c>
      <c r="D388" s="8" t="s">
        <v>847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43</v>
      </c>
      <c r="B389" s="8" t="s">
        <v>91</v>
      </c>
      <c r="C389" s="8" t="s">
        <v>473</v>
      </c>
      <c r="D389" s="8" t="s">
        <v>847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44</v>
      </c>
      <c r="B390" s="8" t="s">
        <v>93</v>
      </c>
      <c r="C390" s="8" t="s">
        <v>474</v>
      </c>
      <c r="D390" s="8" t="s">
        <v>847</v>
      </c>
      <c r="E390" s="7">
        <v>14.266849000000001</v>
      </c>
      <c r="F390" s="7">
        <v>63820.09</v>
      </c>
      <c r="G390" s="6">
        <v>910511.6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44</v>
      </c>
      <c r="B391" s="8" t="s">
        <v>92</v>
      </c>
      <c r="C391" s="8" t="s">
        <v>475</v>
      </c>
      <c r="D391" s="8" t="s">
        <v>847</v>
      </c>
      <c r="E391" s="7">
        <v>14.266849000000001</v>
      </c>
      <c r="F391" s="7">
        <v>7969315.6500000004</v>
      </c>
      <c r="G391" s="6">
        <v>113697030.97</v>
      </c>
      <c r="H391" s="7">
        <v>435800</v>
      </c>
      <c r="I391" s="6">
        <v>6217493.2300000004</v>
      </c>
      <c r="J391" s="7">
        <v>0</v>
      </c>
      <c r="K391" s="6">
        <v>0</v>
      </c>
      <c r="L391" s="7">
        <v>435800</v>
      </c>
      <c r="M391" s="6">
        <v>6217493.2300000004</v>
      </c>
    </row>
    <row r="392" spans="1:13" x14ac:dyDescent="0.25">
      <c r="A392" s="8" t="s">
        <v>44</v>
      </c>
      <c r="B392" s="8" t="s">
        <v>91</v>
      </c>
      <c r="C392" s="8" t="s">
        <v>476</v>
      </c>
      <c r="D392" s="8" t="s">
        <v>847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44</v>
      </c>
      <c r="B393" s="8" t="s">
        <v>93</v>
      </c>
      <c r="C393" s="8" t="s">
        <v>477</v>
      </c>
      <c r="D393" s="8" t="s">
        <v>847</v>
      </c>
      <c r="E393" s="7">
        <v>14.26685</v>
      </c>
      <c r="F393" s="7">
        <v>76876.899999999994</v>
      </c>
      <c r="G393" s="6">
        <v>1096791.21</v>
      </c>
      <c r="H393" s="7">
        <v>2479.62</v>
      </c>
      <c r="I393" s="6">
        <v>35376.370000000003</v>
      </c>
      <c r="J393" s="7">
        <v>0</v>
      </c>
      <c r="K393" s="6">
        <v>0</v>
      </c>
      <c r="L393" s="7">
        <v>2479.62</v>
      </c>
      <c r="M393" s="6">
        <v>35376.370000000003</v>
      </c>
    </row>
    <row r="394" spans="1:13" x14ac:dyDescent="0.25">
      <c r="A394" s="8" t="s">
        <v>44</v>
      </c>
      <c r="B394" s="8" t="s">
        <v>92</v>
      </c>
      <c r="C394" s="8" t="s">
        <v>478</v>
      </c>
      <c r="D394" s="8" t="s">
        <v>848</v>
      </c>
      <c r="E394" s="7">
        <v>14.266849000000001</v>
      </c>
      <c r="F394" s="7">
        <v>2769906.2</v>
      </c>
      <c r="G394" s="6">
        <v>39517836.229999997</v>
      </c>
      <c r="H394" s="7">
        <v>446000</v>
      </c>
      <c r="I394" s="6">
        <v>6363015.0999999996</v>
      </c>
      <c r="J394" s="7">
        <v>0</v>
      </c>
      <c r="K394" s="6">
        <v>0</v>
      </c>
      <c r="L394" s="7">
        <v>446000</v>
      </c>
      <c r="M394" s="6">
        <v>6363015.0999999996</v>
      </c>
    </row>
    <row r="395" spans="1:13" x14ac:dyDescent="0.25">
      <c r="A395" s="8" t="s">
        <v>45</v>
      </c>
      <c r="B395" s="8" t="s">
        <v>93</v>
      </c>
      <c r="C395" s="8" t="s">
        <v>479</v>
      </c>
      <c r="D395" s="8" t="s">
        <v>848</v>
      </c>
      <c r="E395" s="7">
        <v>17.999998999999999</v>
      </c>
      <c r="F395" s="7">
        <v>1823317.76</v>
      </c>
      <c r="G395" s="6">
        <v>32819719.640000001</v>
      </c>
      <c r="H395" s="7">
        <v>6350</v>
      </c>
      <c r="I395" s="6">
        <v>114300</v>
      </c>
      <c r="J395" s="7">
        <v>8400</v>
      </c>
      <c r="K395" s="6">
        <v>151200</v>
      </c>
      <c r="L395" s="7">
        <v>-2050</v>
      </c>
      <c r="M395" s="6">
        <v>-36900</v>
      </c>
    </row>
    <row r="396" spans="1:13" x14ac:dyDescent="0.25">
      <c r="A396" s="8" t="s">
        <v>45</v>
      </c>
      <c r="B396" s="8" t="s">
        <v>93</v>
      </c>
      <c r="C396" s="8" t="s">
        <v>480</v>
      </c>
      <c r="D396" s="8" t="s">
        <v>847</v>
      </c>
      <c r="E396" s="7">
        <v>18</v>
      </c>
      <c r="F396" s="7">
        <v>847255.25</v>
      </c>
      <c r="G396" s="6">
        <v>15250594.5</v>
      </c>
      <c r="H396" s="7">
        <v>5240</v>
      </c>
      <c r="I396" s="6">
        <v>94320</v>
      </c>
      <c r="J396" s="7">
        <v>3825</v>
      </c>
      <c r="K396" s="6">
        <v>68850</v>
      </c>
      <c r="L396" s="7">
        <v>1415</v>
      </c>
      <c r="M396" s="6">
        <v>25470</v>
      </c>
    </row>
    <row r="397" spans="1:13" x14ac:dyDescent="0.25">
      <c r="A397" s="8" t="s">
        <v>45</v>
      </c>
      <c r="B397" s="8" t="s">
        <v>93</v>
      </c>
      <c r="C397" s="8" t="s">
        <v>481</v>
      </c>
      <c r="D397" s="8" t="s">
        <v>847</v>
      </c>
      <c r="E397" s="7">
        <v>14</v>
      </c>
      <c r="F397" s="7">
        <v>122987.57</v>
      </c>
      <c r="G397" s="6">
        <v>1721825.98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45</v>
      </c>
      <c r="B398" s="8" t="s">
        <v>91</v>
      </c>
      <c r="C398" s="8" t="s">
        <v>482</v>
      </c>
      <c r="D398" s="8" t="s">
        <v>847</v>
      </c>
      <c r="E398" s="7">
        <v>14</v>
      </c>
      <c r="F398" s="7">
        <v>4142480.31</v>
      </c>
      <c r="G398" s="6">
        <v>57994724.340000004</v>
      </c>
      <c r="H398" s="7">
        <v>542690</v>
      </c>
      <c r="I398" s="6">
        <v>7597660</v>
      </c>
      <c r="J398" s="7">
        <v>42204</v>
      </c>
      <c r="K398" s="6">
        <v>590856</v>
      </c>
      <c r="L398" s="7">
        <v>500486</v>
      </c>
      <c r="M398" s="6">
        <v>7006804</v>
      </c>
    </row>
    <row r="399" spans="1:13" x14ac:dyDescent="0.25">
      <c r="A399" s="8" t="s">
        <v>45</v>
      </c>
      <c r="B399" s="8" t="s">
        <v>91</v>
      </c>
      <c r="C399" s="8" t="s">
        <v>483</v>
      </c>
      <c r="D399" s="8" t="s">
        <v>847</v>
      </c>
      <c r="E399" s="7">
        <v>13.999999000000001</v>
      </c>
      <c r="F399" s="7">
        <v>202296418.05000001</v>
      </c>
      <c r="G399" s="6">
        <v>2832149852.6700001</v>
      </c>
      <c r="H399" s="7">
        <v>4343446</v>
      </c>
      <c r="I399" s="6">
        <v>60808244</v>
      </c>
      <c r="J399" s="7">
        <v>1012822</v>
      </c>
      <c r="K399" s="6">
        <v>14179508</v>
      </c>
      <c r="L399" s="7">
        <v>3330624</v>
      </c>
      <c r="M399" s="6">
        <v>46628736</v>
      </c>
    </row>
    <row r="400" spans="1:13" x14ac:dyDescent="0.25">
      <c r="A400" s="8" t="s">
        <v>45</v>
      </c>
      <c r="B400" s="8" t="s">
        <v>93</v>
      </c>
      <c r="C400" s="8" t="s">
        <v>484</v>
      </c>
      <c r="D400" s="8" t="s">
        <v>862</v>
      </c>
      <c r="E400" s="7">
        <v>14</v>
      </c>
      <c r="F400" s="7">
        <v>320794.11</v>
      </c>
      <c r="G400" s="6">
        <v>4491117.54</v>
      </c>
      <c r="H400" s="7">
        <v>0</v>
      </c>
      <c r="I400" s="6">
        <v>0</v>
      </c>
      <c r="J400" s="7">
        <v>2500</v>
      </c>
      <c r="K400" s="6">
        <v>35000</v>
      </c>
      <c r="L400" s="7">
        <v>-2500</v>
      </c>
      <c r="M400" s="6">
        <v>-35000</v>
      </c>
    </row>
    <row r="401" spans="1:13" x14ac:dyDescent="0.25">
      <c r="A401" s="8" t="s">
        <v>45</v>
      </c>
      <c r="B401" s="8" t="s">
        <v>92</v>
      </c>
      <c r="C401" s="8" t="s">
        <v>485</v>
      </c>
      <c r="D401" s="8" t="s">
        <v>847</v>
      </c>
      <c r="E401" s="7">
        <v>0.13999900000000001</v>
      </c>
      <c r="F401" s="7">
        <v>9315923.4600000009</v>
      </c>
      <c r="G401" s="6">
        <v>1304229.28</v>
      </c>
      <c r="H401" s="7">
        <v>100500</v>
      </c>
      <c r="I401" s="6">
        <v>14070</v>
      </c>
      <c r="J401" s="7">
        <v>10655</v>
      </c>
      <c r="K401" s="6">
        <v>1491.7</v>
      </c>
      <c r="L401" s="7">
        <v>89845</v>
      </c>
      <c r="M401" s="6">
        <v>12578.3</v>
      </c>
    </row>
    <row r="402" spans="1:13" x14ac:dyDescent="0.25">
      <c r="A402" s="8" t="s">
        <v>45</v>
      </c>
      <c r="B402" s="8" t="s">
        <v>91</v>
      </c>
      <c r="C402" s="8" t="s">
        <v>486</v>
      </c>
      <c r="D402" s="8" t="s">
        <v>847</v>
      </c>
      <c r="E402" s="7">
        <v>13.999999000000001</v>
      </c>
      <c r="F402" s="7">
        <v>5674506.7400000002</v>
      </c>
      <c r="G402" s="6">
        <v>79443094.349999994</v>
      </c>
      <c r="H402" s="7">
        <v>728301</v>
      </c>
      <c r="I402" s="6">
        <v>10196214</v>
      </c>
      <c r="J402" s="7">
        <v>47982</v>
      </c>
      <c r="K402" s="6">
        <v>671748</v>
      </c>
      <c r="L402" s="7">
        <v>680319</v>
      </c>
      <c r="M402" s="6">
        <v>9524466</v>
      </c>
    </row>
    <row r="403" spans="1:13" x14ac:dyDescent="0.25">
      <c r="A403" s="8" t="s">
        <v>46</v>
      </c>
      <c r="B403" s="8" t="s">
        <v>91</v>
      </c>
      <c r="C403" s="8" t="s">
        <v>487</v>
      </c>
      <c r="D403" s="8" t="s">
        <v>847</v>
      </c>
      <c r="E403" s="7">
        <v>14.312099</v>
      </c>
      <c r="F403" s="7">
        <v>23926045.280000001</v>
      </c>
      <c r="G403" s="6">
        <v>342431952.64999998</v>
      </c>
      <c r="H403" s="7">
        <v>3811297</v>
      </c>
      <c r="I403" s="6">
        <v>54547663.789999999</v>
      </c>
      <c r="J403" s="7">
        <v>200440</v>
      </c>
      <c r="K403" s="6">
        <v>2868717.33</v>
      </c>
      <c r="L403" s="7">
        <v>3610857</v>
      </c>
      <c r="M403" s="6">
        <v>51678946.469999999</v>
      </c>
    </row>
    <row r="404" spans="1:13" x14ac:dyDescent="0.25">
      <c r="A404" s="8" t="s">
        <v>46</v>
      </c>
      <c r="B404" s="8" t="s">
        <v>91</v>
      </c>
      <c r="C404" s="8" t="s">
        <v>488</v>
      </c>
      <c r="D404" s="8" t="s">
        <v>847</v>
      </c>
      <c r="E404" s="7">
        <v>14.312099</v>
      </c>
      <c r="F404" s="7">
        <v>21300786.949999999</v>
      </c>
      <c r="G404" s="6">
        <v>304858992.89999998</v>
      </c>
      <c r="H404" s="7">
        <v>6249776</v>
      </c>
      <c r="I404" s="6">
        <v>89447419.090000004</v>
      </c>
      <c r="J404" s="7">
        <v>2278</v>
      </c>
      <c r="K404" s="6">
        <v>32602.959999999999</v>
      </c>
      <c r="L404" s="7">
        <v>6247498</v>
      </c>
      <c r="M404" s="6">
        <v>89414816.129999995</v>
      </c>
    </row>
    <row r="405" spans="1:13" x14ac:dyDescent="0.25">
      <c r="A405" s="8" t="s">
        <v>46</v>
      </c>
      <c r="B405" s="8" t="s">
        <v>91</v>
      </c>
      <c r="C405" s="8" t="s">
        <v>489</v>
      </c>
      <c r="D405" s="8" t="s">
        <v>847</v>
      </c>
      <c r="E405" s="7">
        <v>14.312099</v>
      </c>
      <c r="F405" s="7">
        <v>183063310.61000001</v>
      </c>
      <c r="G405" s="6">
        <v>2620020407.7800002</v>
      </c>
      <c r="H405" s="7">
        <v>44911009</v>
      </c>
      <c r="I405" s="6">
        <v>642770851.90999997</v>
      </c>
      <c r="J405" s="7">
        <v>1846490</v>
      </c>
      <c r="K405" s="6">
        <v>26427149.530000001</v>
      </c>
      <c r="L405" s="7">
        <v>43064519</v>
      </c>
      <c r="M405" s="6">
        <v>616343702.38</v>
      </c>
    </row>
    <row r="406" spans="1:13" x14ac:dyDescent="0.25">
      <c r="A406" s="8" t="s">
        <v>46</v>
      </c>
      <c r="B406" s="8" t="s">
        <v>91</v>
      </c>
      <c r="C406" s="8" t="s">
        <v>490</v>
      </c>
      <c r="D406" s="8" t="s">
        <v>847</v>
      </c>
      <c r="E406" s="7">
        <v>14.312099999999999</v>
      </c>
      <c r="F406" s="7">
        <v>18454462.960000001</v>
      </c>
      <c r="G406" s="6">
        <v>264122119.33000001</v>
      </c>
      <c r="H406" s="7">
        <v>10420150</v>
      </c>
      <c r="I406" s="6">
        <v>149134228.81</v>
      </c>
      <c r="J406" s="7">
        <v>913820</v>
      </c>
      <c r="K406" s="6">
        <v>13078683.23</v>
      </c>
      <c r="L406" s="7">
        <v>9506330</v>
      </c>
      <c r="M406" s="6">
        <v>136055545.59</v>
      </c>
    </row>
    <row r="407" spans="1:13" x14ac:dyDescent="0.25">
      <c r="A407" s="8" t="s">
        <v>46</v>
      </c>
      <c r="B407" s="8" t="s">
        <v>91</v>
      </c>
      <c r="C407" s="8" t="s">
        <v>491</v>
      </c>
      <c r="D407" s="8" t="s">
        <v>847</v>
      </c>
      <c r="E407" s="7">
        <v>14.312099</v>
      </c>
      <c r="F407" s="7">
        <v>188864616.96000001</v>
      </c>
      <c r="G407" s="6">
        <v>2703049284.3800001</v>
      </c>
      <c r="H407" s="7">
        <v>23463489.57</v>
      </c>
      <c r="I407" s="6">
        <v>335811809.06999999</v>
      </c>
      <c r="J407" s="7">
        <v>6564736.9500000002</v>
      </c>
      <c r="K407" s="6">
        <v>93955171.700000003</v>
      </c>
      <c r="L407" s="7">
        <v>16898752.620000001</v>
      </c>
      <c r="M407" s="6">
        <v>241856637.37</v>
      </c>
    </row>
    <row r="408" spans="1:13" x14ac:dyDescent="0.25">
      <c r="A408" s="8" t="s">
        <v>46</v>
      </c>
      <c r="B408" s="8" t="s">
        <v>91</v>
      </c>
      <c r="C408" s="8" t="s">
        <v>492</v>
      </c>
      <c r="D408" s="8" t="s">
        <v>847</v>
      </c>
      <c r="E408" s="7">
        <v>14.312099</v>
      </c>
      <c r="F408" s="7">
        <v>1534897408.29</v>
      </c>
      <c r="G408" s="6">
        <v>21967605197.139999</v>
      </c>
      <c r="H408" s="7">
        <v>60200520.560000002</v>
      </c>
      <c r="I408" s="6">
        <v>861595870.29999995</v>
      </c>
      <c r="J408" s="7">
        <v>30502355.129999999</v>
      </c>
      <c r="K408" s="6">
        <v>436552756.86000001</v>
      </c>
      <c r="L408" s="7">
        <v>29698165.43</v>
      </c>
      <c r="M408" s="6">
        <v>425043113.44999999</v>
      </c>
    </row>
    <row r="409" spans="1:13" x14ac:dyDescent="0.25">
      <c r="A409" s="8" t="s">
        <v>46</v>
      </c>
      <c r="B409" s="8" t="s">
        <v>91</v>
      </c>
      <c r="C409" s="8" t="s">
        <v>493</v>
      </c>
      <c r="D409" s="8" t="s">
        <v>847</v>
      </c>
      <c r="E409" s="7">
        <v>14.312099999999999</v>
      </c>
      <c r="F409" s="7">
        <v>1202850950.73</v>
      </c>
      <c r="G409" s="6">
        <v>17215323092</v>
      </c>
      <c r="H409" s="7">
        <v>130249412.26000001</v>
      </c>
      <c r="I409" s="6">
        <v>1864142613.21</v>
      </c>
      <c r="J409" s="7">
        <v>26495930.940000001</v>
      </c>
      <c r="K409" s="6">
        <v>379212413.20999998</v>
      </c>
      <c r="L409" s="7">
        <v>103753481.31999999</v>
      </c>
      <c r="M409" s="6">
        <v>1484930200</v>
      </c>
    </row>
    <row r="410" spans="1:13" x14ac:dyDescent="0.25">
      <c r="A410" s="8" t="s">
        <v>46</v>
      </c>
      <c r="B410" s="8" t="s">
        <v>91</v>
      </c>
      <c r="C410" s="8" t="s">
        <v>494</v>
      </c>
      <c r="D410" s="8" t="s">
        <v>850</v>
      </c>
      <c r="E410" s="7">
        <v>14.312099999999999</v>
      </c>
      <c r="F410" s="7">
        <v>501078934.81</v>
      </c>
      <c r="G410" s="6">
        <v>7171491822.8999996</v>
      </c>
      <c r="H410" s="7">
        <v>13828338.92</v>
      </c>
      <c r="I410" s="6">
        <v>197912569.46000001</v>
      </c>
      <c r="J410" s="7">
        <v>5725145.04</v>
      </c>
      <c r="K410" s="6">
        <v>81938848.329999998</v>
      </c>
      <c r="L410" s="7">
        <v>8103193.8799999999</v>
      </c>
      <c r="M410" s="6">
        <v>115973721.13</v>
      </c>
    </row>
    <row r="411" spans="1:13" x14ac:dyDescent="0.25">
      <c r="A411" s="8" t="s">
        <v>47</v>
      </c>
      <c r="B411" s="8" t="s">
        <v>91</v>
      </c>
      <c r="C411" s="8" t="s">
        <v>495</v>
      </c>
      <c r="D411" s="8" t="s">
        <v>850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47</v>
      </c>
      <c r="B412" s="8" t="s">
        <v>91</v>
      </c>
      <c r="C412" s="8" t="s">
        <v>496</v>
      </c>
      <c r="D412" s="8" t="s">
        <v>850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25">
      <c r="A413" s="8" t="s">
        <v>47</v>
      </c>
      <c r="B413" s="8" t="s">
        <v>91</v>
      </c>
      <c r="C413" s="8" t="s">
        <v>497</v>
      </c>
      <c r="D413" s="8" t="s">
        <v>850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47</v>
      </c>
      <c r="B414" s="8" t="s">
        <v>91</v>
      </c>
      <c r="C414" s="8" t="s">
        <v>498</v>
      </c>
      <c r="D414" s="8" t="s">
        <v>850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47</v>
      </c>
      <c r="B415" s="8" t="s">
        <v>91</v>
      </c>
      <c r="C415" s="8" t="s">
        <v>499</v>
      </c>
      <c r="D415" s="8" t="s">
        <v>847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47</v>
      </c>
      <c r="B416" s="8" t="s">
        <v>91</v>
      </c>
      <c r="C416" s="8" t="s">
        <v>500</v>
      </c>
      <c r="D416" s="8" t="s">
        <v>847</v>
      </c>
      <c r="E416" s="7">
        <v>14.317826999999999</v>
      </c>
      <c r="F416" s="7">
        <v>97517589.370000005</v>
      </c>
      <c r="G416" s="6">
        <v>1396239986.73</v>
      </c>
      <c r="H416" s="7">
        <v>2135206.1</v>
      </c>
      <c r="I416" s="6">
        <v>30571511.809999999</v>
      </c>
      <c r="J416" s="7">
        <v>160419.59</v>
      </c>
      <c r="K416" s="6">
        <v>2296859.9700000002</v>
      </c>
      <c r="L416" s="7">
        <v>1974786.51</v>
      </c>
      <c r="M416" s="6">
        <v>28274651.84</v>
      </c>
    </row>
    <row r="417" spans="1:13" x14ac:dyDescent="0.25">
      <c r="A417" s="8" t="s">
        <v>47</v>
      </c>
      <c r="B417" s="8" t="s">
        <v>92</v>
      </c>
      <c r="C417" s="8" t="s">
        <v>501</v>
      </c>
      <c r="D417" s="8" t="s">
        <v>847</v>
      </c>
      <c r="E417" s="7">
        <v>14.317824999999999</v>
      </c>
      <c r="F417" s="7">
        <v>1588.83</v>
      </c>
      <c r="G417" s="6">
        <v>22748.59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47</v>
      </c>
      <c r="B418" s="8" t="s">
        <v>91</v>
      </c>
      <c r="C418" s="8" t="s">
        <v>502</v>
      </c>
      <c r="D418" s="8" t="s">
        <v>848</v>
      </c>
      <c r="E418" s="7">
        <v>14.317826999999999</v>
      </c>
      <c r="F418" s="7">
        <v>39859052.850000001</v>
      </c>
      <c r="G418" s="6">
        <v>570695028.26999998</v>
      </c>
      <c r="H418" s="7">
        <v>5933625.6600000001</v>
      </c>
      <c r="I418" s="6">
        <v>84956626.459999993</v>
      </c>
      <c r="J418" s="7">
        <v>6519643.2199999997</v>
      </c>
      <c r="K418" s="6">
        <v>93347124.549999997</v>
      </c>
      <c r="L418" s="7">
        <v>-586017.56000000006</v>
      </c>
      <c r="M418" s="6">
        <v>-8390498.0899999999</v>
      </c>
    </row>
    <row r="419" spans="1:13" x14ac:dyDescent="0.25">
      <c r="A419" s="8" t="s">
        <v>47</v>
      </c>
      <c r="B419" s="8" t="s">
        <v>91</v>
      </c>
      <c r="C419" s="8" t="s">
        <v>503</v>
      </c>
      <c r="D419" s="8" t="s">
        <v>850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25">
      <c r="A420" s="8" t="s">
        <v>47</v>
      </c>
      <c r="B420" s="8" t="s">
        <v>91</v>
      </c>
      <c r="C420" s="8" t="s">
        <v>504</v>
      </c>
      <c r="D420" s="8" t="s">
        <v>850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25">
      <c r="A421" s="8" t="s">
        <v>47</v>
      </c>
      <c r="B421" s="8" t="s">
        <v>91</v>
      </c>
      <c r="C421" s="8" t="s">
        <v>505</v>
      </c>
      <c r="D421" s="8" t="s">
        <v>847</v>
      </c>
      <c r="E421" s="7">
        <v>19.762844999999999</v>
      </c>
      <c r="F421" s="7">
        <v>8694693.5199999996</v>
      </c>
      <c r="G421" s="6">
        <v>171831887.75</v>
      </c>
      <c r="H421" s="7">
        <v>5.92</v>
      </c>
      <c r="I421" s="6">
        <v>117</v>
      </c>
      <c r="J421" s="7">
        <v>67954.67</v>
      </c>
      <c r="K421" s="6">
        <v>1342977.66</v>
      </c>
      <c r="L421" s="7">
        <v>-67948.75</v>
      </c>
      <c r="M421" s="6">
        <v>-1342860.66</v>
      </c>
    </row>
    <row r="422" spans="1:13" x14ac:dyDescent="0.25">
      <c r="A422" s="8" t="s">
        <v>47</v>
      </c>
      <c r="B422" s="8" t="s">
        <v>91</v>
      </c>
      <c r="C422" s="8" t="s">
        <v>506</v>
      </c>
      <c r="D422" s="8" t="s">
        <v>847</v>
      </c>
      <c r="E422" s="7">
        <v>14.317826999999999</v>
      </c>
      <c r="F422" s="7">
        <v>1616731.35</v>
      </c>
      <c r="G422" s="6">
        <v>23148079.989999998</v>
      </c>
      <c r="H422" s="7">
        <v>19809.57</v>
      </c>
      <c r="I422" s="6">
        <v>283629.99</v>
      </c>
      <c r="J422" s="7">
        <v>30672.03</v>
      </c>
      <c r="K422" s="6">
        <v>439156.81</v>
      </c>
      <c r="L422" s="7">
        <v>-10862.46</v>
      </c>
      <c r="M422" s="6">
        <v>-155526.82</v>
      </c>
    </row>
    <row r="423" spans="1:13" x14ac:dyDescent="0.25">
      <c r="A423" s="8" t="s">
        <v>47</v>
      </c>
      <c r="B423" s="8" t="s">
        <v>91</v>
      </c>
      <c r="C423" s="8" t="s">
        <v>507</v>
      </c>
      <c r="D423" s="8" t="s">
        <v>847</v>
      </c>
      <c r="E423" s="7">
        <v>14.317826999999999</v>
      </c>
      <c r="F423" s="7">
        <v>2742500.52</v>
      </c>
      <c r="G423" s="6">
        <v>39266648.350000001</v>
      </c>
      <c r="H423" s="7">
        <v>12740.57</v>
      </c>
      <c r="I423" s="6">
        <v>182417.28</v>
      </c>
      <c r="J423" s="7">
        <v>2736.48</v>
      </c>
      <c r="K423" s="6">
        <v>39180.44</v>
      </c>
      <c r="L423" s="7">
        <v>10004.09</v>
      </c>
      <c r="M423" s="6">
        <v>143236.84</v>
      </c>
    </row>
    <row r="424" spans="1:13" x14ac:dyDescent="0.25">
      <c r="A424" s="8" t="s">
        <v>47</v>
      </c>
      <c r="B424" s="8" t="s">
        <v>91</v>
      </c>
      <c r="C424" s="8" t="s">
        <v>508</v>
      </c>
      <c r="D424" s="8" t="s">
        <v>847</v>
      </c>
      <c r="E424" s="7">
        <v>0</v>
      </c>
      <c r="F424" s="7">
        <v>0</v>
      </c>
      <c r="G424" s="6">
        <v>0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25">
      <c r="A425" s="8" t="s">
        <v>47</v>
      </c>
      <c r="B425" s="8" t="s">
        <v>92</v>
      </c>
      <c r="C425" s="8" t="s">
        <v>509</v>
      </c>
      <c r="D425" s="8" t="s">
        <v>847</v>
      </c>
      <c r="E425" s="7">
        <v>14.317826999999999</v>
      </c>
      <c r="F425" s="7">
        <v>638123.32999999996</v>
      </c>
      <c r="G425" s="6">
        <v>9136539.5299999993</v>
      </c>
      <c r="H425" s="7">
        <v>91.79</v>
      </c>
      <c r="I425" s="6">
        <v>1314.23</v>
      </c>
      <c r="J425" s="7">
        <v>367.08</v>
      </c>
      <c r="K425" s="6">
        <v>5255.79</v>
      </c>
      <c r="L425" s="7">
        <v>-275.29000000000002</v>
      </c>
      <c r="M425" s="6">
        <v>-3941.56</v>
      </c>
    </row>
    <row r="426" spans="1:13" x14ac:dyDescent="0.25">
      <c r="A426" s="8" t="s">
        <v>47</v>
      </c>
      <c r="B426" s="8" t="s">
        <v>91</v>
      </c>
      <c r="C426" s="8" t="s">
        <v>510</v>
      </c>
      <c r="D426" s="8" t="s">
        <v>847</v>
      </c>
      <c r="E426" s="7">
        <v>0</v>
      </c>
      <c r="F426" s="7">
        <v>0</v>
      </c>
      <c r="G426" s="6">
        <v>0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25">
      <c r="A427" s="8" t="s">
        <v>47</v>
      </c>
      <c r="B427" s="8" t="s">
        <v>91</v>
      </c>
      <c r="C427" s="8" t="s">
        <v>511</v>
      </c>
      <c r="D427" s="8" t="s">
        <v>847</v>
      </c>
      <c r="E427" s="7">
        <v>0</v>
      </c>
      <c r="F427" s="7">
        <v>0</v>
      </c>
      <c r="G427" s="6">
        <v>0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47</v>
      </c>
      <c r="B428" s="8" t="s">
        <v>91</v>
      </c>
      <c r="C428" s="8" t="s">
        <v>512</v>
      </c>
      <c r="D428" s="8" t="s">
        <v>847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47</v>
      </c>
      <c r="B429" s="8" t="s">
        <v>91</v>
      </c>
      <c r="C429" s="8" t="s">
        <v>513</v>
      </c>
      <c r="D429" s="8" t="s">
        <v>847</v>
      </c>
      <c r="E429" s="7">
        <v>14.317826999999999</v>
      </c>
      <c r="F429" s="7">
        <v>1631606.05</v>
      </c>
      <c r="G429" s="6">
        <v>23361053.370000001</v>
      </c>
      <c r="H429" s="7">
        <v>242357.05</v>
      </c>
      <c r="I429" s="6">
        <v>3470026.36</v>
      </c>
      <c r="J429" s="7">
        <v>87326.79</v>
      </c>
      <c r="K429" s="6">
        <v>1250329.8600000001</v>
      </c>
      <c r="L429" s="7">
        <v>155030.26</v>
      </c>
      <c r="M429" s="6">
        <v>2219696.5</v>
      </c>
    </row>
    <row r="430" spans="1:13" x14ac:dyDescent="0.25">
      <c r="A430" s="8" t="s">
        <v>47</v>
      </c>
      <c r="B430" s="8" t="s">
        <v>91</v>
      </c>
      <c r="C430" s="8" t="s">
        <v>514</v>
      </c>
      <c r="D430" s="8" t="s">
        <v>847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47</v>
      </c>
      <c r="B431" s="8" t="s">
        <v>91</v>
      </c>
      <c r="C431" s="8" t="s">
        <v>515</v>
      </c>
      <c r="D431" s="8" t="s">
        <v>847</v>
      </c>
      <c r="E431" s="7">
        <v>14.317826999999999</v>
      </c>
      <c r="F431" s="7">
        <v>3162098.46</v>
      </c>
      <c r="G431" s="6">
        <v>45274379.119999997</v>
      </c>
      <c r="H431" s="7">
        <v>7039.71</v>
      </c>
      <c r="I431" s="6">
        <v>100793.35</v>
      </c>
      <c r="J431" s="7">
        <v>123937.66</v>
      </c>
      <c r="K431" s="6">
        <v>1774517.98</v>
      </c>
      <c r="L431" s="7">
        <v>-116897.95</v>
      </c>
      <c r="M431" s="6">
        <v>-1673724.63</v>
      </c>
    </row>
    <row r="432" spans="1:13" x14ac:dyDescent="0.25">
      <c r="A432" s="8" t="s">
        <v>47</v>
      </c>
      <c r="B432" s="8" t="s">
        <v>91</v>
      </c>
      <c r="C432" s="8" t="s">
        <v>516</v>
      </c>
      <c r="D432" s="8" t="s">
        <v>847</v>
      </c>
      <c r="E432" s="7">
        <v>14.317826999999999</v>
      </c>
      <c r="F432" s="7">
        <v>43204984.409999996</v>
      </c>
      <c r="G432" s="6">
        <v>618601497.94000006</v>
      </c>
      <c r="H432" s="7">
        <v>475839.53</v>
      </c>
      <c r="I432" s="6">
        <v>6812988.1399999997</v>
      </c>
      <c r="J432" s="7">
        <v>53380.14</v>
      </c>
      <c r="K432" s="6">
        <v>764287.61</v>
      </c>
      <c r="L432" s="7">
        <v>422459.39</v>
      </c>
      <c r="M432" s="6">
        <v>6048700.5300000003</v>
      </c>
    </row>
    <row r="433" spans="1:13" x14ac:dyDescent="0.25">
      <c r="A433" s="8" t="s">
        <v>47</v>
      </c>
      <c r="B433" s="8" t="s">
        <v>91</v>
      </c>
      <c r="C433" s="8" t="s">
        <v>517</v>
      </c>
      <c r="D433" s="8" t="s">
        <v>847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25">
      <c r="A434" s="8" t="s">
        <v>47</v>
      </c>
      <c r="B434" s="8" t="s">
        <v>91</v>
      </c>
      <c r="C434" s="8" t="s">
        <v>518</v>
      </c>
      <c r="D434" s="8" t="s">
        <v>847</v>
      </c>
      <c r="E434" s="7">
        <v>14.317826999999999</v>
      </c>
      <c r="F434" s="7">
        <v>17869341.77</v>
      </c>
      <c r="G434" s="6">
        <v>255850146.38999999</v>
      </c>
      <c r="H434" s="7">
        <v>41093.79</v>
      </c>
      <c r="I434" s="6">
        <v>588373.78</v>
      </c>
      <c r="J434" s="7">
        <v>340709.74</v>
      </c>
      <c r="K434" s="6">
        <v>4878223.1399999997</v>
      </c>
      <c r="L434" s="7">
        <v>-299615.95</v>
      </c>
      <c r="M434" s="6">
        <v>-4289849.3600000003</v>
      </c>
    </row>
    <row r="435" spans="1:13" x14ac:dyDescent="0.25">
      <c r="A435" s="8" t="s">
        <v>47</v>
      </c>
      <c r="B435" s="8" t="s">
        <v>91</v>
      </c>
      <c r="C435" s="8" t="s">
        <v>519</v>
      </c>
      <c r="D435" s="8" t="s">
        <v>847</v>
      </c>
      <c r="E435" s="7">
        <v>14.317826999999999</v>
      </c>
      <c r="F435" s="7">
        <v>3366673.43</v>
      </c>
      <c r="G435" s="6">
        <v>48203448.170000002</v>
      </c>
      <c r="H435" s="7">
        <v>90656.29</v>
      </c>
      <c r="I435" s="6">
        <v>1298001.08</v>
      </c>
      <c r="J435" s="7">
        <v>5554.16</v>
      </c>
      <c r="K435" s="6">
        <v>79523.5</v>
      </c>
      <c r="L435" s="7">
        <v>85102.13</v>
      </c>
      <c r="M435" s="6">
        <v>1218477.58</v>
      </c>
    </row>
    <row r="436" spans="1:13" x14ac:dyDescent="0.25">
      <c r="A436" s="8" t="s">
        <v>47</v>
      </c>
      <c r="B436" s="8" t="s">
        <v>91</v>
      </c>
      <c r="C436" s="8" t="s">
        <v>520</v>
      </c>
      <c r="D436" s="8" t="s">
        <v>847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47</v>
      </c>
      <c r="B437" s="8" t="s">
        <v>91</v>
      </c>
      <c r="C437" s="8" t="s">
        <v>521</v>
      </c>
      <c r="D437" s="8" t="s">
        <v>848</v>
      </c>
      <c r="E437" s="7">
        <v>14.317826999999999</v>
      </c>
      <c r="F437" s="7">
        <v>12062068.99</v>
      </c>
      <c r="G437" s="6">
        <v>172702618.62</v>
      </c>
      <c r="H437" s="7">
        <v>274262.84999999998</v>
      </c>
      <c r="I437" s="6">
        <v>3926848.08</v>
      </c>
      <c r="J437" s="7">
        <v>409825.23</v>
      </c>
      <c r="K437" s="6">
        <v>5867806.7800000003</v>
      </c>
      <c r="L437" s="7">
        <v>-135562.38</v>
      </c>
      <c r="M437" s="6">
        <v>-1940958.7</v>
      </c>
    </row>
    <row r="438" spans="1:13" x14ac:dyDescent="0.25">
      <c r="A438" s="8" t="s">
        <v>48</v>
      </c>
      <c r="B438" s="8" t="s">
        <v>93</v>
      </c>
      <c r="C438" s="8" t="s">
        <v>522</v>
      </c>
      <c r="D438" s="8" t="s">
        <v>848</v>
      </c>
      <c r="E438" s="7">
        <v>16.933999</v>
      </c>
      <c r="F438" s="7">
        <v>54546.46</v>
      </c>
      <c r="G438" s="6">
        <v>923689.75</v>
      </c>
      <c r="H438" s="7">
        <v>528.41999999999996</v>
      </c>
      <c r="I438" s="6">
        <v>8948.26</v>
      </c>
      <c r="J438" s="7">
        <v>0</v>
      </c>
      <c r="K438" s="6">
        <v>0</v>
      </c>
      <c r="L438" s="7">
        <v>528.41999999999996</v>
      </c>
      <c r="M438" s="6">
        <v>8948.26</v>
      </c>
    </row>
    <row r="439" spans="1:13" x14ac:dyDescent="0.25">
      <c r="A439" s="8" t="s">
        <v>48</v>
      </c>
      <c r="B439" s="8" t="s">
        <v>93</v>
      </c>
      <c r="C439" s="8" t="s">
        <v>523</v>
      </c>
      <c r="D439" s="8" t="s">
        <v>847</v>
      </c>
      <c r="E439" s="7">
        <v>16.933999</v>
      </c>
      <c r="F439" s="7">
        <v>253631.66</v>
      </c>
      <c r="G439" s="6">
        <v>4294998.53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48</v>
      </c>
      <c r="B440" s="8" t="s">
        <v>93</v>
      </c>
      <c r="C440" s="8" t="s">
        <v>524</v>
      </c>
      <c r="D440" s="8" t="s">
        <v>850</v>
      </c>
      <c r="E440" s="7">
        <v>14.282999999999999</v>
      </c>
      <c r="F440" s="7">
        <v>328412.71999999997</v>
      </c>
      <c r="G440" s="6">
        <v>4690718.88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48</v>
      </c>
      <c r="B441" s="8" t="s">
        <v>93</v>
      </c>
      <c r="C441" s="8" t="s">
        <v>525</v>
      </c>
      <c r="D441" s="8" t="s">
        <v>850</v>
      </c>
      <c r="E441" s="7">
        <v>19.858699999999999</v>
      </c>
      <c r="F441" s="7">
        <v>4095176.74</v>
      </c>
      <c r="G441" s="6">
        <v>81324886.329999998</v>
      </c>
      <c r="H441" s="7">
        <v>90624.25</v>
      </c>
      <c r="I441" s="6">
        <v>1799679.79</v>
      </c>
      <c r="J441" s="7">
        <v>5000</v>
      </c>
      <c r="K441" s="6">
        <v>99293.5</v>
      </c>
      <c r="L441" s="7">
        <v>85624.25</v>
      </c>
      <c r="M441" s="6">
        <v>1700386.29</v>
      </c>
    </row>
    <row r="442" spans="1:13" x14ac:dyDescent="0.25">
      <c r="A442" s="8" t="s">
        <v>48</v>
      </c>
      <c r="B442" s="8" t="s">
        <v>93</v>
      </c>
      <c r="C442" s="8" t="s">
        <v>526</v>
      </c>
      <c r="D442" s="8" t="s">
        <v>848</v>
      </c>
      <c r="E442" s="7">
        <v>19.858699999999999</v>
      </c>
      <c r="F442" s="7">
        <v>1239041.48</v>
      </c>
      <c r="G442" s="6">
        <v>24605753.039999999</v>
      </c>
      <c r="H442" s="7">
        <v>4846.72</v>
      </c>
      <c r="I442" s="6">
        <v>96249.56</v>
      </c>
      <c r="J442" s="7">
        <v>0</v>
      </c>
      <c r="K442" s="6">
        <v>0</v>
      </c>
      <c r="L442" s="7">
        <v>4846.72</v>
      </c>
      <c r="M442" s="6">
        <v>96249.56</v>
      </c>
    </row>
    <row r="443" spans="1:13" x14ac:dyDescent="0.25">
      <c r="A443" s="8" t="s">
        <v>49</v>
      </c>
      <c r="B443" s="8" t="s">
        <v>93</v>
      </c>
      <c r="C443" s="8" t="s">
        <v>527</v>
      </c>
      <c r="D443" s="8" t="s">
        <v>850</v>
      </c>
      <c r="E443" s="7">
        <v>16.934000000000001</v>
      </c>
      <c r="F443" s="7">
        <v>10841.24</v>
      </c>
      <c r="G443" s="6">
        <v>183585.56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49</v>
      </c>
      <c r="B444" s="8" t="s">
        <v>93</v>
      </c>
      <c r="C444" s="8" t="s">
        <v>528</v>
      </c>
      <c r="D444" s="8" t="s">
        <v>847</v>
      </c>
      <c r="E444" s="7">
        <v>19.858699999999999</v>
      </c>
      <c r="F444" s="7">
        <v>904119.92</v>
      </c>
      <c r="G444" s="6">
        <v>17954646.260000002</v>
      </c>
      <c r="H444" s="7">
        <v>319.08999999999997</v>
      </c>
      <c r="I444" s="6">
        <v>6336.71</v>
      </c>
      <c r="J444" s="7">
        <v>0</v>
      </c>
      <c r="K444" s="6">
        <v>0</v>
      </c>
      <c r="L444" s="7">
        <v>319.08999999999997</v>
      </c>
      <c r="M444" s="6">
        <v>6336.71</v>
      </c>
    </row>
    <row r="445" spans="1:13" x14ac:dyDescent="0.25">
      <c r="A445" s="8" t="s">
        <v>49</v>
      </c>
      <c r="B445" s="8" t="s">
        <v>93</v>
      </c>
      <c r="C445" s="8" t="s">
        <v>529</v>
      </c>
      <c r="D445" s="8" t="s">
        <v>848</v>
      </c>
      <c r="E445" s="7">
        <v>14.282999</v>
      </c>
      <c r="F445" s="7">
        <v>87386.73</v>
      </c>
      <c r="G445" s="6">
        <v>1248144.6599999999</v>
      </c>
      <c r="H445" s="7">
        <v>0</v>
      </c>
      <c r="I445" s="6">
        <v>0</v>
      </c>
      <c r="J445" s="7">
        <v>5000</v>
      </c>
      <c r="K445" s="6">
        <v>71415</v>
      </c>
      <c r="L445" s="7">
        <v>-5000</v>
      </c>
      <c r="M445" s="6">
        <v>-71415</v>
      </c>
    </row>
    <row r="446" spans="1:13" x14ac:dyDescent="0.25">
      <c r="A446" s="8" t="s">
        <v>49</v>
      </c>
      <c r="B446" s="8" t="s">
        <v>93</v>
      </c>
      <c r="C446" s="8" t="s">
        <v>530</v>
      </c>
      <c r="D446" s="8" t="s">
        <v>850</v>
      </c>
      <c r="E446" s="7">
        <v>16.933999</v>
      </c>
      <c r="F446" s="7">
        <v>28826.19</v>
      </c>
      <c r="G446" s="6">
        <v>488142.7</v>
      </c>
      <c r="H446" s="7">
        <v>0</v>
      </c>
      <c r="I446" s="6">
        <v>0</v>
      </c>
      <c r="J446" s="7">
        <v>0</v>
      </c>
      <c r="K446" s="6">
        <v>0</v>
      </c>
      <c r="L446" s="7">
        <v>0</v>
      </c>
      <c r="M446" s="6">
        <v>0</v>
      </c>
    </row>
    <row r="447" spans="1:13" x14ac:dyDescent="0.25">
      <c r="A447" s="8" t="s">
        <v>49</v>
      </c>
      <c r="B447" s="8" t="s">
        <v>93</v>
      </c>
      <c r="C447" s="8" t="s">
        <v>531</v>
      </c>
      <c r="D447" s="8" t="s">
        <v>847</v>
      </c>
      <c r="E447" s="7">
        <v>19.858699999999999</v>
      </c>
      <c r="F447" s="7">
        <v>1368787.35</v>
      </c>
      <c r="G447" s="6">
        <v>27182337.350000001</v>
      </c>
      <c r="H447" s="7">
        <v>300</v>
      </c>
      <c r="I447" s="6">
        <v>5957.61</v>
      </c>
      <c r="J447" s="7">
        <v>0</v>
      </c>
      <c r="K447" s="6">
        <v>0</v>
      </c>
      <c r="L447" s="7">
        <v>300</v>
      </c>
      <c r="M447" s="6">
        <v>5957.61</v>
      </c>
    </row>
    <row r="448" spans="1:13" x14ac:dyDescent="0.25">
      <c r="A448" s="8" t="s">
        <v>49</v>
      </c>
      <c r="B448" s="8" t="s">
        <v>93</v>
      </c>
      <c r="C448" s="8" t="s">
        <v>532</v>
      </c>
      <c r="D448" s="8" t="s">
        <v>850</v>
      </c>
      <c r="E448" s="7">
        <v>14.282999</v>
      </c>
      <c r="F448" s="7">
        <v>251879.91</v>
      </c>
      <c r="G448" s="6">
        <v>3597600.75</v>
      </c>
      <c r="H448" s="7">
        <v>0</v>
      </c>
      <c r="I448" s="6">
        <v>0</v>
      </c>
      <c r="J448" s="7">
        <v>0</v>
      </c>
      <c r="K448" s="6">
        <v>0</v>
      </c>
      <c r="L448" s="7">
        <v>0</v>
      </c>
      <c r="M448" s="6">
        <v>0</v>
      </c>
    </row>
    <row r="449" spans="1:13" x14ac:dyDescent="0.25">
      <c r="A449" s="8" t="s">
        <v>49</v>
      </c>
      <c r="B449" s="8" t="s">
        <v>93</v>
      </c>
      <c r="C449" s="8" t="s">
        <v>533</v>
      </c>
      <c r="D449" s="8" t="s">
        <v>847</v>
      </c>
      <c r="E449" s="7">
        <v>19.858699000000001</v>
      </c>
      <c r="F449" s="7">
        <v>303202.03999999998</v>
      </c>
      <c r="G449" s="6">
        <v>6021198.3499999996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</row>
    <row r="450" spans="1:13" x14ac:dyDescent="0.25">
      <c r="A450" s="8" t="s">
        <v>49</v>
      </c>
      <c r="B450" s="8" t="s">
        <v>93</v>
      </c>
      <c r="C450" s="8" t="s">
        <v>534</v>
      </c>
      <c r="D450" s="8" t="s">
        <v>850</v>
      </c>
      <c r="E450" s="7">
        <v>14.282999999999999</v>
      </c>
      <c r="F450" s="7">
        <v>822601.4</v>
      </c>
      <c r="G450" s="6">
        <v>11749215.800000001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25">
      <c r="A451" s="8" t="s">
        <v>49</v>
      </c>
      <c r="B451" s="8" t="s">
        <v>93</v>
      </c>
      <c r="C451" s="8" t="s">
        <v>535</v>
      </c>
      <c r="D451" s="8" t="s">
        <v>850</v>
      </c>
      <c r="E451" s="7">
        <v>19.858699999999999</v>
      </c>
      <c r="F451" s="7">
        <v>7103479.5099999998</v>
      </c>
      <c r="G451" s="6">
        <v>141065868.55000001</v>
      </c>
      <c r="H451" s="7">
        <v>1786.41</v>
      </c>
      <c r="I451" s="6">
        <v>35475.78</v>
      </c>
      <c r="J451" s="7">
        <v>20000</v>
      </c>
      <c r="K451" s="6">
        <v>397174</v>
      </c>
      <c r="L451" s="7">
        <v>-18213.59</v>
      </c>
      <c r="M451" s="6">
        <v>-361698.22</v>
      </c>
    </row>
    <row r="452" spans="1:13" x14ac:dyDescent="0.25">
      <c r="A452" s="8" t="s">
        <v>50</v>
      </c>
      <c r="B452" s="8" t="s">
        <v>93</v>
      </c>
      <c r="C452" s="8" t="s">
        <v>536</v>
      </c>
      <c r="D452" s="8" t="s">
        <v>850</v>
      </c>
      <c r="E452" s="7">
        <v>19.722498999999999</v>
      </c>
      <c r="F452" s="7">
        <v>285087.58</v>
      </c>
      <c r="G452" s="6">
        <v>5622639.7800000003</v>
      </c>
      <c r="H452" s="7">
        <v>22290.34</v>
      </c>
      <c r="I452" s="6">
        <v>439621.23</v>
      </c>
      <c r="J452" s="7">
        <v>72182.41</v>
      </c>
      <c r="K452" s="6">
        <v>1423617.58</v>
      </c>
      <c r="L452" s="7">
        <v>-49892.07</v>
      </c>
      <c r="M452" s="6">
        <v>-983996.35</v>
      </c>
    </row>
    <row r="453" spans="1:13" x14ac:dyDescent="0.25">
      <c r="A453" s="8" t="s">
        <v>50</v>
      </c>
      <c r="B453" s="8" t="s">
        <v>91</v>
      </c>
      <c r="C453" s="8" t="s">
        <v>537</v>
      </c>
      <c r="D453" s="8" t="s">
        <v>850</v>
      </c>
      <c r="E453" s="7">
        <v>0</v>
      </c>
      <c r="F453" s="7">
        <v>0</v>
      </c>
      <c r="G453" s="6">
        <v>0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25">
      <c r="A454" s="8" t="s">
        <v>51</v>
      </c>
      <c r="B454" s="8" t="s">
        <v>93</v>
      </c>
      <c r="C454" s="8" t="s">
        <v>538</v>
      </c>
      <c r="D454" s="8" t="s">
        <v>850</v>
      </c>
      <c r="E454" s="7">
        <v>19.722776</v>
      </c>
      <c r="F454" s="7">
        <v>189.27</v>
      </c>
      <c r="G454" s="6">
        <v>3732.93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</row>
    <row r="455" spans="1:13" x14ac:dyDescent="0.25">
      <c r="A455" s="8" t="s">
        <v>51</v>
      </c>
      <c r="B455" s="8" t="s">
        <v>93</v>
      </c>
      <c r="C455" s="8" t="s">
        <v>539</v>
      </c>
      <c r="D455" s="8" t="s">
        <v>850</v>
      </c>
      <c r="E455" s="7">
        <v>19.7225</v>
      </c>
      <c r="F455" s="7">
        <v>166434.79999999999</v>
      </c>
      <c r="G455" s="6">
        <v>3282510.4</v>
      </c>
      <c r="H455" s="7">
        <v>0</v>
      </c>
      <c r="I455" s="6">
        <v>0</v>
      </c>
      <c r="J455" s="7">
        <v>15954.72</v>
      </c>
      <c r="K455" s="6">
        <v>314666.96999999997</v>
      </c>
      <c r="L455" s="7">
        <v>-15954.72</v>
      </c>
      <c r="M455" s="6">
        <v>-314666.96999999997</v>
      </c>
    </row>
    <row r="456" spans="1:13" x14ac:dyDescent="0.25">
      <c r="A456" s="8" t="s">
        <v>52</v>
      </c>
      <c r="B456" s="8" t="s">
        <v>92</v>
      </c>
      <c r="C456" s="8" t="s">
        <v>540</v>
      </c>
      <c r="D456" s="8" t="s">
        <v>850</v>
      </c>
      <c r="E456" s="7">
        <v>19.753198999999999</v>
      </c>
      <c r="F456" s="7">
        <v>8460748.8599999994</v>
      </c>
      <c r="G456" s="6">
        <v>167126864.38</v>
      </c>
      <c r="H456" s="7">
        <v>127135.91</v>
      </c>
      <c r="I456" s="6">
        <v>2511341.06</v>
      </c>
      <c r="J456" s="7">
        <v>302858.68</v>
      </c>
      <c r="K456" s="6">
        <v>5982428.0800000001</v>
      </c>
      <c r="L456" s="7">
        <v>-175722.77</v>
      </c>
      <c r="M456" s="6">
        <v>-3471087.02</v>
      </c>
    </row>
    <row r="457" spans="1:13" x14ac:dyDescent="0.25">
      <c r="A457" s="8" t="s">
        <v>52</v>
      </c>
      <c r="B457" s="8" t="s">
        <v>91</v>
      </c>
      <c r="C457" s="8" t="s">
        <v>541</v>
      </c>
      <c r="D457" s="8" t="s">
        <v>850</v>
      </c>
      <c r="E457" s="7">
        <v>19.7532</v>
      </c>
      <c r="F457" s="7">
        <v>5047752.68</v>
      </c>
      <c r="G457" s="6">
        <v>99709268.239999995</v>
      </c>
      <c r="H457" s="7">
        <v>234743.46</v>
      </c>
      <c r="I457" s="6">
        <v>4636934.51</v>
      </c>
      <c r="J457" s="7">
        <v>213030.42</v>
      </c>
      <c r="K457" s="6">
        <v>4208032.49</v>
      </c>
      <c r="L457" s="7">
        <v>21713.040000000001</v>
      </c>
      <c r="M457" s="6">
        <v>428902.02</v>
      </c>
    </row>
    <row r="458" spans="1:13" x14ac:dyDescent="0.25">
      <c r="A458" s="8" t="s">
        <v>52</v>
      </c>
      <c r="B458" s="8" t="s">
        <v>91</v>
      </c>
      <c r="C458" s="8" t="s">
        <v>542</v>
      </c>
      <c r="D458" s="8" t="s">
        <v>847</v>
      </c>
      <c r="E458" s="7">
        <v>19.753198999999999</v>
      </c>
      <c r="F458" s="7">
        <v>46453720.450000003</v>
      </c>
      <c r="G458" s="6">
        <v>917609630.78999996</v>
      </c>
      <c r="H458" s="7">
        <v>0</v>
      </c>
      <c r="I458" s="6">
        <v>0</v>
      </c>
      <c r="J458" s="7">
        <v>4330.07</v>
      </c>
      <c r="K458" s="6">
        <v>85532.74</v>
      </c>
      <c r="L458" s="7">
        <v>-4330.07</v>
      </c>
      <c r="M458" s="6">
        <v>-85532.74</v>
      </c>
    </row>
    <row r="459" spans="1:13" x14ac:dyDescent="0.25">
      <c r="A459" s="8" t="s">
        <v>52</v>
      </c>
      <c r="B459" s="8" t="s">
        <v>92</v>
      </c>
      <c r="C459" s="8" t="s">
        <v>543</v>
      </c>
      <c r="D459" s="8" t="s">
        <v>847</v>
      </c>
      <c r="E459" s="7">
        <v>14.273399</v>
      </c>
      <c r="F459" s="7">
        <v>7584233.1799999997</v>
      </c>
      <c r="G459" s="6">
        <v>108252793.87</v>
      </c>
      <c r="H459" s="7">
        <v>168131.88</v>
      </c>
      <c r="I459" s="6">
        <v>2399813.58</v>
      </c>
      <c r="J459" s="7">
        <v>217913.56</v>
      </c>
      <c r="K459" s="6">
        <v>3110367.41</v>
      </c>
      <c r="L459" s="7">
        <v>-49781.68</v>
      </c>
      <c r="M459" s="6">
        <v>-710553.83</v>
      </c>
    </row>
    <row r="460" spans="1:13" x14ac:dyDescent="0.25">
      <c r="A460" s="8" t="s">
        <v>52</v>
      </c>
      <c r="B460" s="8" t="s">
        <v>91</v>
      </c>
      <c r="C460" s="8" t="s">
        <v>544</v>
      </c>
      <c r="D460" s="8" t="s">
        <v>847</v>
      </c>
      <c r="E460" s="7">
        <v>14.273399</v>
      </c>
      <c r="F460" s="7">
        <v>12063630.699999999</v>
      </c>
      <c r="G460" s="6">
        <v>172189026.43000001</v>
      </c>
      <c r="H460" s="7">
        <v>71866.13</v>
      </c>
      <c r="I460" s="6">
        <v>1025774.02</v>
      </c>
      <c r="J460" s="7">
        <v>129391.61</v>
      </c>
      <c r="K460" s="6">
        <v>1846858.21</v>
      </c>
      <c r="L460" s="7">
        <v>-57525.48</v>
      </c>
      <c r="M460" s="6">
        <v>-821084.18</v>
      </c>
    </row>
    <row r="461" spans="1:13" x14ac:dyDescent="0.25">
      <c r="A461" s="8" t="s">
        <v>52</v>
      </c>
      <c r="B461" s="8" t="s">
        <v>91</v>
      </c>
      <c r="C461" s="8" t="s">
        <v>545</v>
      </c>
      <c r="D461" s="8" t="s">
        <v>847</v>
      </c>
      <c r="E461" s="7">
        <v>14.273399</v>
      </c>
      <c r="F461" s="7">
        <v>122306114.19</v>
      </c>
      <c r="G461" s="6">
        <v>1745724090.27</v>
      </c>
      <c r="H461" s="7">
        <v>2241194.66</v>
      </c>
      <c r="I461" s="6">
        <v>31989467.859999999</v>
      </c>
      <c r="J461" s="7">
        <v>1439946.14</v>
      </c>
      <c r="K461" s="6">
        <v>20552927.23</v>
      </c>
      <c r="L461" s="7">
        <v>801248.52</v>
      </c>
      <c r="M461" s="6">
        <v>11436540.630000001</v>
      </c>
    </row>
    <row r="462" spans="1:13" x14ac:dyDescent="0.25">
      <c r="A462" s="8" t="s">
        <v>52</v>
      </c>
      <c r="B462" s="8" t="s">
        <v>92</v>
      </c>
      <c r="C462" s="8" t="s">
        <v>546</v>
      </c>
      <c r="D462" s="8" t="s">
        <v>847</v>
      </c>
      <c r="E462" s="7">
        <v>14.273399</v>
      </c>
      <c r="F462" s="7">
        <v>2865623.82</v>
      </c>
      <c r="G462" s="6">
        <v>40902195.030000001</v>
      </c>
      <c r="H462" s="7">
        <v>11375.4</v>
      </c>
      <c r="I462" s="6">
        <v>162365.63</v>
      </c>
      <c r="J462" s="7">
        <v>181840.66</v>
      </c>
      <c r="K462" s="6">
        <v>2595484.48</v>
      </c>
      <c r="L462" s="7">
        <v>-170465.26</v>
      </c>
      <c r="M462" s="6">
        <v>-2433118.84</v>
      </c>
    </row>
    <row r="463" spans="1:13" x14ac:dyDescent="0.25">
      <c r="A463" s="8" t="s">
        <v>52</v>
      </c>
      <c r="B463" s="8" t="s">
        <v>91</v>
      </c>
      <c r="C463" s="8" t="s">
        <v>547</v>
      </c>
      <c r="D463" s="8" t="s">
        <v>847</v>
      </c>
      <c r="E463" s="7">
        <v>14.273399</v>
      </c>
      <c r="F463" s="7">
        <v>12523585.710000001</v>
      </c>
      <c r="G463" s="6">
        <v>178754148.27000001</v>
      </c>
      <c r="H463" s="7">
        <v>46562.37</v>
      </c>
      <c r="I463" s="6">
        <v>664603.32999999996</v>
      </c>
      <c r="J463" s="7">
        <v>423719.56</v>
      </c>
      <c r="K463" s="6">
        <v>6047918.7699999996</v>
      </c>
      <c r="L463" s="7">
        <v>-377157.19</v>
      </c>
      <c r="M463" s="6">
        <v>-5383315.4400000004</v>
      </c>
    </row>
    <row r="464" spans="1:13" x14ac:dyDescent="0.25">
      <c r="A464" s="8" t="s">
        <v>52</v>
      </c>
      <c r="B464" s="8" t="s">
        <v>91</v>
      </c>
      <c r="C464" s="8" t="s">
        <v>548</v>
      </c>
      <c r="D464" s="8" t="s">
        <v>847</v>
      </c>
      <c r="E464" s="7">
        <v>14.273400000000001</v>
      </c>
      <c r="F464" s="7">
        <v>20111202.539999999</v>
      </c>
      <c r="G464" s="6">
        <v>287055238.33999997</v>
      </c>
      <c r="H464" s="7">
        <v>7185.8</v>
      </c>
      <c r="I464" s="6">
        <v>102565.8</v>
      </c>
      <c r="J464" s="7">
        <v>668325.73</v>
      </c>
      <c r="K464" s="6">
        <v>9539280.4800000004</v>
      </c>
      <c r="L464" s="7">
        <v>-661139.93000000005</v>
      </c>
      <c r="M464" s="6">
        <v>-9436714.6799999997</v>
      </c>
    </row>
    <row r="465" spans="1:13" x14ac:dyDescent="0.25">
      <c r="A465" s="8" t="s">
        <v>53</v>
      </c>
      <c r="B465" s="8" t="s">
        <v>93</v>
      </c>
      <c r="C465" s="8" t="s">
        <v>549</v>
      </c>
      <c r="D465" s="8" t="s">
        <v>850</v>
      </c>
      <c r="E465" s="7">
        <v>14.3073</v>
      </c>
      <c r="F465" s="7">
        <v>262709597.61000001</v>
      </c>
      <c r="G465" s="6">
        <v>3758665026</v>
      </c>
      <c r="H465" s="7">
        <v>9964680.3399999999</v>
      </c>
      <c r="I465" s="6">
        <v>142567671</v>
      </c>
      <c r="J465" s="7">
        <v>8249664.6500000004</v>
      </c>
      <c r="K465" s="6">
        <v>118030427</v>
      </c>
      <c r="L465" s="7">
        <v>1715015.69</v>
      </c>
      <c r="M465" s="6">
        <v>24537244</v>
      </c>
    </row>
    <row r="466" spans="1:13" x14ac:dyDescent="0.25">
      <c r="A466" s="8" t="s">
        <v>54</v>
      </c>
      <c r="B466" s="8" t="s">
        <v>93</v>
      </c>
      <c r="C466" s="8" t="s">
        <v>550</v>
      </c>
      <c r="D466" s="8" t="s">
        <v>847</v>
      </c>
      <c r="E466" s="7">
        <v>19.787799</v>
      </c>
      <c r="F466" s="7">
        <v>17469300.129999999</v>
      </c>
      <c r="G466" s="6">
        <v>345679017</v>
      </c>
      <c r="H466" s="7">
        <v>1236020.03</v>
      </c>
      <c r="I466" s="6">
        <v>24458117</v>
      </c>
      <c r="J466" s="7">
        <v>706859.8</v>
      </c>
      <c r="K466" s="6">
        <v>13987200</v>
      </c>
      <c r="L466" s="7">
        <v>529160.23</v>
      </c>
      <c r="M466" s="6">
        <v>10470917</v>
      </c>
    </row>
    <row r="467" spans="1:13" x14ac:dyDescent="0.25">
      <c r="A467" s="8" t="s">
        <v>54</v>
      </c>
      <c r="B467" s="8" t="s">
        <v>93</v>
      </c>
      <c r="C467" s="8" t="s">
        <v>551</v>
      </c>
      <c r="D467" s="8" t="s">
        <v>847</v>
      </c>
      <c r="E467" s="7">
        <v>14.307299</v>
      </c>
      <c r="F467" s="7">
        <v>73888820.189999998</v>
      </c>
      <c r="G467" s="6">
        <v>1057149517</v>
      </c>
      <c r="H467" s="7">
        <v>3381282.7</v>
      </c>
      <c r="I467" s="6">
        <v>48377026</v>
      </c>
      <c r="J467" s="7">
        <v>2772402.46</v>
      </c>
      <c r="K467" s="6">
        <v>39665594</v>
      </c>
      <c r="L467" s="7">
        <v>608880.24</v>
      </c>
      <c r="M467" s="6">
        <v>8711432</v>
      </c>
    </row>
    <row r="468" spans="1:13" x14ac:dyDescent="0.25">
      <c r="A468" s="8" t="s">
        <v>54</v>
      </c>
      <c r="B468" s="8" t="s">
        <v>93</v>
      </c>
      <c r="C468" s="8" t="s">
        <v>552</v>
      </c>
      <c r="D468" s="8" t="s">
        <v>847</v>
      </c>
      <c r="E468" s="7">
        <v>14.307299</v>
      </c>
      <c r="F468" s="7">
        <v>892615918.02999997</v>
      </c>
      <c r="G468" s="6">
        <v>12770923724</v>
      </c>
      <c r="H468" s="7">
        <v>90923441.189999998</v>
      </c>
      <c r="I468" s="6">
        <v>1300868950</v>
      </c>
      <c r="J468" s="7">
        <v>15059071.65</v>
      </c>
      <c r="K468" s="6">
        <v>215454656</v>
      </c>
      <c r="L468" s="7">
        <v>75864369.540000007</v>
      </c>
      <c r="M468" s="6">
        <v>1085414294</v>
      </c>
    </row>
    <row r="469" spans="1:13" x14ac:dyDescent="0.25">
      <c r="A469" s="8" t="s">
        <v>55</v>
      </c>
      <c r="B469" s="8" t="s">
        <v>91</v>
      </c>
      <c r="C469" s="8" t="s">
        <v>553</v>
      </c>
      <c r="D469" s="8" t="s">
        <v>847</v>
      </c>
      <c r="E469" s="7">
        <v>14.317826999999999</v>
      </c>
      <c r="F469" s="7">
        <v>432081196.54000002</v>
      </c>
      <c r="G469" s="6">
        <v>6186463876.6999998</v>
      </c>
      <c r="H469" s="7">
        <v>44205445.909999996</v>
      </c>
      <c r="I469" s="6">
        <v>632925932.60000002</v>
      </c>
      <c r="J469" s="7">
        <v>19244071.629999999</v>
      </c>
      <c r="K469" s="6">
        <v>275533290.81</v>
      </c>
      <c r="L469" s="7">
        <v>24961374.280000001</v>
      </c>
      <c r="M469" s="6">
        <v>357392641.79000002</v>
      </c>
    </row>
    <row r="470" spans="1:13" x14ac:dyDescent="0.25">
      <c r="A470" s="8" t="s">
        <v>56</v>
      </c>
      <c r="B470" s="8" t="s">
        <v>93</v>
      </c>
      <c r="C470" s="8" t="s">
        <v>554</v>
      </c>
      <c r="D470" s="8" t="s">
        <v>847</v>
      </c>
      <c r="E470" s="7">
        <v>14.278748999999999</v>
      </c>
      <c r="F470" s="7">
        <v>57544939.890000001</v>
      </c>
      <c r="G470" s="6">
        <v>821669810.45000005</v>
      </c>
      <c r="H470" s="7">
        <v>5414542.4800000004</v>
      </c>
      <c r="I470" s="6">
        <v>77312898.439999998</v>
      </c>
      <c r="J470" s="7">
        <v>865166.12</v>
      </c>
      <c r="K470" s="6">
        <v>12353490.74</v>
      </c>
      <c r="L470" s="7">
        <v>4549376.3600000003</v>
      </c>
      <c r="M470" s="6">
        <v>64959407.700000003</v>
      </c>
    </row>
    <row r="471" spans="1:13" x14ac:dyDescent="0.25">
      <c r="A471" s="8" t="s">
        <v>56</v>
      </c>
      <c r="B471" s="8" t="s">
        <v>93</v>
      </c>
      <c r="C471" s="8" t="s">
        <v>555</v>
      </c>
      <c r="D471" s="8" t="s">
        <v>847</v>
      </c>
      <c r="E471" s="7">
        <v>14.278748999999999</v>
      </c>
      <c r="F471" s="7">
        <v>41345562.020000003</v>
      </c>
      <c r="G471" s="6">
        <v>590362943.69000006</v>
      </c>
      <c r="H471" s="7">
        <v>2947222.66</v>
      </c>
      <c r="I471" s="6">
        <v>42082655.560000002</v>
      </c>
      <c r="J471" s="7">
        <v>239855.44</v>
      </c>
      <c r="K471" s="6">
        <v>3424835.86</v>
      </c>
      <c r="L471" s="7">
        <v>2707367.22</v>
      </c>
      <c r="M471" s="6">
        <v>38657819.689999998</v>
      </c>
    </row>
    <row r="472" spans="1:13" x14ac:dyDescent="0.25">
      <c r="A472" s="8" t="s">
        <v>56</v>
      </c>
      <c r="B472" s="8" t="s">
        <v>93</v>
      </c>
      <c r="C472" s="8" t="s">
        <v>556</v>
      </c>
      <c r="D472" s="8" t="s">
        <v>847</v>
      </c>
      <c r="E472" s="7">
        <v>14.27875</v>
      </c>
      <c r="F472" s="7">
        <v>91984173.030000001</v>
      </c>
      <c r="G472" s="6">
        <v>1313419010.7</v>
      </c>
      <c r="H472" s="7">
        <v>149452.31</v>
      </c>
      <c r="I472" s="6">
        <v>2133992.17</v>
      </c>
      <c r="J472" s="7">
        <v>92003122.400000006</v>
      </c>
      <c r="K472" s="6">
        <v>1313689584</v>
      </c>
      <c r="L472" s="7">
        <v>-91853670.090000004</v>
      </c>
      <c r="M472" s="6">
        <v>-1311555591.8</v>
      </c>
    </row>
    <row r="473" spans="1:13" x14ac:dyDescent="0.25">
      <c r="A473" s="8" t="s">
        <v>56</v>
      </c>
      <c r="B473" s="8" t="s">
        <v>91</v>
      </c>
      <c r="C473" s="8" t="s">
        <v>557</v>
      </c>
      <c r="D473" s="8" t="s">
        <v>847</v>
      </c>
      <c r="E473" s="7">
        <v>0</v>
      </c>
      <c r="F473" s="7">
        <v>0</v>
      </c>
      <c r="G473" s="6">
        <v>0</v>
      </c>
      <c r="H473" s="7">
        <v>0</v>
      </c>
      <c r="I473" s="6">
        <v>0</v>
      </c>
      <c r="J473" s="7">
        <v>0</v>
      </c>
      <c r="K473" s="6">
        <v>0</v>
      </c>
      <c r="L473" s="7">
        <v>0</v>
      </c>
      <c r="M473" s="6">
        <v>0</v>
      </c>
    </row>
    <row r="474" spans="1:13" x14ac:dyDescent="0.25">
      <c r="A474" s="8" t="s">
        <v>56</v>
      </c>
      <c r="B474" s="8" t="s">
        <v>91</v>
      </c>
      <c r="C474" s="8" t="s">
        <v>558</v>
      </c>
      <c r="D474" s="8" t="s">
        <v>847</v>
      </c>
      <c r="E474" s="7">
        <v>14.27875</v>
      </c>
      <c r="F474" s="7">
        <v>24154325.300000001</v>
      </c>
      <c r="G474" s="6">
        <v>344893572.38</v>
      </c>
      <c r="H474" s="7">
        <v>2289402.52</v>
      </c>
      <c r="I474" s="6">
        <v>32689806.23</v>
      </c>
      <c r="J474" s="7">
        <v>1490139.21</v>
      </c>
      <c r="K474" s="6">
        <v>21277325.25</v>
      </c>
      <c r="L474" s="7">
        <v>799263.31</v>
      </c>
      <c r="M474" s="6">
        <v>11412480.99</v>
      </c>
    </row>
    <row r="475" spans="1:13" x14ac:dyDescent="0.25">
      <c r="A475" s="8" t="s">
        <v>56</v>
      </c>
      <c r="B475" s="8" t="s">
        <v>91</v>
      </c>
      <c r="C475" s="8" t="s">
        <v>559</v>
      </c>
      <c r="D475" s="8" t="s">
        <v>847</v>
      </c>
      <c r="E475" s="7">
        <v>14.278748999999999</v>
      </c>
      <c r="F475" s="7">
        <v>78165875.950000003</v>
      </c>
      <c r="G475" s="6">
        <v>1116111001.22</v>
      </c>
      <c r="H475" s="7">
        <v>6425528.3600000003</v>
      </c>
      <c r="I475" s="6">
        <v>91748513.069999993</v>
      </c>
      <c r="J475" s="7">
        <v>508889.37</v>
      </c>
      <c r="K475" s="6">
        <v>7266304.0899999999</v>
      </c>
      <c r="L475" s="7">
        <v>5916638.9900000002</v>
      </c>
      <c r="M475" s="6">
        <v>84482208.980000004</v>
      </c>
    </row>
    <row r="476" spans="1:13" x14ac:dyDescent="0.25">
      <c r="A476" s="8" t="s">
        <v>56</v>
      </c>
      <c r="B476" s="8" t="s">
        <v>91</v>
      </c>
      <c r="C476" s="8" t="s">
        <v>560</v>
      </c>
      <c r="D476" s="8" t="s">
        <v>847</v>
      </c>
      <c r="E476" s="7">
        <v>14.278748999999999</v>
      </c>
      <c r="F476" s="7">
        <v>24381441.989999998</v>
      </c>
      <c r="G476" s="6">
        <v>348136514.81</v>
      </c>
      <c r="H476" s="7">
        <v>2168542.7400000002</v>
      </c>
      <c r="I476" s="6">
        <v>30964079.649999999</v>
      </c>
      <c r="J476" s="7">
        <v>1264594.53</v>
      </c>
      <c r="K476" s="6">
        <v>18056829.149999999</v>
      </c>
      <c r="L476" s="7">
        <v>903948.21</v>
      </c>
      <c r="M476" s="6">
        <v>12907250.51</v>
      </c>
    </row>
    <row r="477" spans="1:13" x14ac:dyDescent="0.25">
      <c r="A477" s="8" t="s">
        <v>56</v>
      </c>
      <c r="B477" s="8" t="s">
        <v>91</v>
      </c>
      <c r="C477" s="8" t="s">
        <v>561</v>
      </c>
      <c r="D477" s="8" t="s">
        <v>847</v>
      </c>
      <c r="E477" s="7">
        <v>14.27875</v>
      </c>
      <c r="F477" s="7">
        <v>91435215.569999993</v>
      </c>
      <c r="G477" s="6">
        <v>1305580584.3399999</v>
      </c>
      <c r="H477" s="7">
        <v>1819091.55</v>
      </c>
      <c r="I477" s="6">
        <v>25974353.469999999</v>
      </c>
      <c r="J477" s="7">
        <v>1399186.66</v>
      </c>
      <c r="K477" s="6">
        <v>19978636.52</v>
      </c>
      <c r="L477" s="7">
        <v>419904.89</v>
      </c>
      <c r="M477" s="6">
        <v>5995716.9400000004</v>
      </c>
    </row>
    <row r="478" spans="1:13" x14ac:dyDescent="0.25">
      <c r="A478" s="8" t="s">
        <v>56</v>
      </c>
      <c r="B478" s="8" t="s">
        <v>91</v>
      </c>
      <c r="C478" s="8" t="s">
        <v>562</v>
      </c>
      <c r="D478" s="8" t="s">
        <v>850</v>
      </c>
      <c r="E478" s="7">
        <v>14.278748999999999</v>
      </c>
      <c r="F478" s="7">
        <v>71331943.939999998</v>
      </c>
      <c r="G478" s="6">
        <v>1018530994.53</v>
      </c>
      <c r="H478" s="7">
        <v>4683357.79</v>
      </c>
      <c r="I478" s="6">
        <v>66872495.039999999</v>
      </c>
      <c r="J478" s="7">
        <v>1637668.04</v>
      </c>
      <c r="K478" s="6">
        <v>23383852.52</v>
      </c>
      <c r="L478" s="7">
        <v>3045689.75</v>
      </c>
      <c r="M478" s="6">
        <v>43488642.520000003</v>
      </c>
    </row>
    <row r="479" spans="1:13" x14ac:dyDescent="0.25">
      <c r="A479" s="8" t="s">
        <v>56</v>
      </c>
      <c r="B479" s="8" t="s">
        <v>92</v>
      </c>
      <c r="C479" s="8" t="s">
        <v>563</v>
      </c>
      <c r="D479" s="8" t="s">
        <v>850</v>
      </c>
      <c r="E479" s="7">
        <v>19.725380999999999</v>
      </c>
      <c r="F479" s="7">
        <v>10650916.779999999</v>
      </c>
      <c r="G479" s="6">
        <v>210093397.03999999</v>
      </c>
      <c r="H479" s="7">
        <v>89501.91</v>
      </c>
      <c r="I479" s="6">
        <v>1765459.32</v>
      </c>
      <c r="J479" s="7">
        <v>111111.94</v>
      </c>
      <c r="K479" s="6">
        <v>2191725.41</v>
      </c>
      <c r="L479" s="7">
        <v>-21610.03</v>
      </c>
      <c r="M479" s="6">
        <v>-426266.09</v>
      </c>
    </row>
    <row r="480" spans="1:13" x14ac:dyDescent="0.25">
      <c r="A480" s="8" t="s">
        <v>56</v>
      </c>
      <c r="B480" s="8" t="s">
        <v>93</v>
      </c>
      <c r="C480" s="8" t="s">
        <v>564</v>
      </c>
      <c r="D480" s="8" t="s">
        <v>847</v>
      </c>
      <c r="E480" s="7">
        <v>19.725380999999999</v>
      </c>
      <c r="F480" s="7">
        <v>20574.29</v>
      </c>
      <c r="G480" s="6">
        <v>405835.72</v>
      </c>
      <c r="H480" s="7">
        <v>0</v>
      </c>
      <c r="I480" s="6">
        <v>0</v>
      </c>
      <c r="J480" s="7">
        <v>1370.63</v>
      </c>
      <c r="K480" s="6">
        <v>27036.2</v>
      </c>
      <c r="L480" s="7">
        <v>-1370.63</v>
      </c>
      <c r="M480" s="6">
        <v>-27036.2</v>
      </c>
    </row>
    <row r="481" spans="1:13" x14ac:dyDescent="0.25">
      <c r="A481" s="8" t="s">
        <v>56</v>
      </c>
      <c r="B481" s="8" t="s">
        <v>93</v>
      </c>
      <c r="C481" s="8" t="s">
        <v>565</v>
      </c>
      <c r="D481" s="8" t="s">
        <v>847</v>
      </c>
      <c r="E481" s="7">
        <v>14.278748999999999</v>
      </c>
      <c r="F481" s="7">
        <v>105522417.14</v>
      </c>
      <c r="G481" s="6">
        <v>1506728213.7</v>
      </c>
      <c r="H481" s="7">
        <v>1672034.88</v>
      </c>
      <c r="I481" s="6">
        <v>23874568.039999999</v>
      </c>
      <c r="J481" s="7">
        <v>712109.38</v>
      </c>
      <c r="K481" s="6">
        <v>10168031.810000001</v>
      </c>
      <c r="L481" s="7">
        <v>959925.5</v>
      </c>
      <c r="M481" s="6">
        <v>13706536.23</v>
      </c>
    </row>
    <row r="482" spans="1:13" x14ac:dyDescent="0.25">
      <c r="A482" s="8" t="s">
        <v>56</v>
      </c>
      <c r="B482" s="8" t="s">
        <v>93</v>
      </c>
      <c r="C482" s="8" t="s">
        <v>566</v>
      </c>
      <c r="D482" s="8" t="s">
        <v>847</v>
      </c>
      <c r="E482" s="7">
        <v>14.278748999999999</v>
      </c>
      <c r="F482" s="7">
        <v>11820197.5</v>
      </c>
      <c r="G482" s="6">
        <v>168777645.05000001</v>
      </c>
      <c r="H482" s="7">
        <v>1768040.54</v>
      </c>
      <c r="I482" s="6">
        <v>25245408.859999999</v>
      </c>
      <c r="J482" s="7">
        <v>24689.71</v>
      </c>
      <c r="K482" s="6">
        <v>352538.2</v>
      </c>
      <c r="L482" s="7">
        <v>1743350.83</v>
      </c>
      <c r="M482" s="6">
        <v>24892870.66</v>
      </c>
    </row>
    <row r="483" spans="1:13" x14ac:dyDescent="0.25">
      <c r="A483" s="8" t="s">
        <v>56</v>
      </c>
      <c r="B483" s="8" t="s">
        <v>93</v>
      </c>
      <c r="C483" s="8" t="s">
        <v>567</v>
      </c>
      <c r="D483" s="8" t="s">
        <v>847</v>
      </c>
      <c r="E483" s="7">
        <v>14.278748999999999</v>
      </c>
      <c r="F483" s="7">
        <v>28621894.210000001</v>
      </c>
      <c r="G483" s="6">
        <v>408684871.94999999</v>
      </c>
      <c r="H483" s="7">
        <v>1323690.6399999999</v>
      </c>
      <c r="I483" s="6">
        <v>18900647.73</v>
      </c>
      <c r="J483" s="7">
        <v>31956.68</v>
      </c>
      <c r="K483" s="6">
        <v>456301.44</v>
      </c>
      <c r="L483" s="7">
        <v>1291733.96</v>
      </c>
      <c r="M483" s="6">
        <v>18444346.280000001</v>
      </c>
    </row>
    <row r="484" spans="1:13" x14ac:dyDescent="0.25">
      <c r="A484" s="8" t="s">
        <v>56</v>
      </c>
      <c r="B484" s="8" t="s">
        <v>93</v>
      </c>
      <c r="C484" s="8" t="s">
        <v>568</v>
      </c>
      <c r="D484" s="8" t="s">
        <v>847</v>
      </c>
      <c r="E484" s="7">
        <v>14.27875</v>
      </c>
      <c r="F484" s="7">
        <v>16467485.619999999</v>
      </c>
      <c r="G484" s="6">
        <v>235135110.30000001</v>
      </c>
      <c r="H484" s="7">
        <v>11272904.550000001</v>
      </c>
      <c r="I484" s="6">
        <v>160962985.84</v>
      </c>
      <c r="J484" s="7">
        <v>0</v>
      </c>
      <c r="K484" s="6">
        <v>0</v>
      </c>
      <c r="L484" s="7">
        <v>11272904.550000001</v>
      </c>
      <c r="M484" s="6">
        <v>160962985.84</v>
      </c>
    </row>
    <row r="485" spans="1:13" x14ac:dyDescent="0.25">
      <c r="A485" s="8" t="s">
        <v>56</v>
      </c>
      <c r="B485" s="8" t="s">
        <v>93</v>
      </c>
      <c r="C485" s="8" t="s">
        <v>569</v>
      </c>
      <c r="D485" s="8" t="s">
        <v>850</v>
      </c>
      <c r="E485" s="7">
        <v>14.27875</v>
      </c>
      <c r="F485" s="7">
        <v>71191734</v>
      </c>
      <c r="G485" s="6">
        <v>1016528971.9</v>
      </c>
      <c r="H485" s="7">
        <v>2942079.88</v>
      </c>
      <c r="I485" s="6">
        <v>42009223.090000004</v>
      </c>
      <c r="J485" s="7">
        <v>27056.04</v>
      </c>
      <c r="K485" s="6">
        <v>386326.43</v>
      </c>
      <c r="L485" s="7">
        <v>2915023.84</v>
      </c>
      <c r="M485" s="6">
        <v>41622896.659999996</v>
      </c>
    </row>
    <row r="486" spans="1:13" x14ac:dyDescent="0.25">
      <c r="A486" s="8" t="s">
        <v>56</v>
      </c>
      <c r="B486" s="8" t="s">
        <v>93</v>
      </c>
      <c r="C486" s="8" t="s">
        <v>570</v>
      </c>
      <c r="D486" s="8" t="s">
        <v>847</v>
      </c>
      <c r="E486" s="7">
        <v>19.725380999999999</v>
      </c>
      <c r="F486" s="7">
        <v>58947649.399999999</v>
      </c>
      <c r="G486" s="6">
        <v>1162764874.2</v>
      </c>
      <c r="H486" s="7">
        <v>2337726.4500000002</v>
      </c>
      <c r="I486" s="6">
        <v>46112546.119999997</v>
      </c>
      <c r="J486" s="7">
        <v>50588.19</v>
      </c>
      <c r="K486" s="6">
        <v>997871.35</v>
      </c>
      <c r="L486" s="7">
        <v>2287138.2599999998</v>
      </c>
      <c r="M486" s="6">
        <v>45114674.770000003</v>
      </c>
    </row>
    <row r="487" spans="1:13" x14ac:dyDescent="0.25">
      <c r="A487" s="8" t="s">
        <v>56</v>
      </c>
      <c r="B487" s="8" t="s">
        <v>92</v>
      </c>
      <c r="C487" s="8" t="s">
        <v>571</v>
      </c>
      <c r="D487" s="8" t="s">
        <v>847</v>
      </c>
      <c r="E487" s="7">
        <v>14.27875</v>
      </c>
      <c r="F487" s="7">
        <v>16627266.390000001</v>
      </c>
      <c r="G487" s="6">
        <v>237416579.97</v>
      </c>
      <c r="H487" s="7">
        <v>1850078.35</v>
      </c>
      <c r="I487" s="6">
        <v>26416806.239999998</v>
      </c>
      <c r="J487" s="7">
        <v>575061.82999999996</v>
      </c>
      <c r="K487" s="6">
        <v>8211164.1100000003</v>
      </c>
      <c r="L487" s="7">
        <v>1275016.52</v>
      </c>
      <c r="M487" s="6">
        <v>18205642.129999999</v>
      </c>
    </row>
    <row r="488" spans="1:13" x14ac:dyDescent="0.25">
      <c r="A488" s="8" t="s">
        <v>56</v>
      </c>
      <c r="B488" s="8" t="s">
        <v>93</v>
      </c>
      <c r="C488" s="8" t="s">
        <v>572</v>
      </c>
      <c r="D488" s="8" t="s">
        <v>847</v>
      </c>
      <c r="E488" s="7">
        <v>14.27875</v>
      </c>
      <c r="F488" s="7">
        <v>16568614.24</v>
      </c>
      <c r="G488" s="6">
        <v>236579100.58000001</v>
      </c>
      <c r="H488" s="7">
        <v>2508482.85</v>
      </c>
      <c r="I488" s="6">
        <v>35817999.490000002</v>
      </c>
      <c r="J488" s="7">
        <v>2288639.7200000002</v>
      </c>
      <c r="K488" s="6">
        <v>32678914.399999999</v>
      </c>
      <c r="L488" s="7">
        <v>219843.13</v>
      </c>
      <c r="M488" s="6">
        <v>3139085.09</v>
      </c>
    </row>
    <row r="489" spans="1:13" x14ac:dyDescent="0.25">
      <c r="A489" s="8" t="s">
        <v>56</v>
      </c>
      <c r="B489" s="8" t="s">
        <v>92</v>
      </c>
      <c r="C489" s="8" t="s">
        <v>573</v>
      </c>
      <c r="D489" s="8" t="s">
        <v>847</v>
      </c>
      <c r="E489" s="7">
        <v>14.278748999999999</v>
      </c>
      <c r="F489" s="7">
        <v>14508834.699999999</v>
      </c>
      <c r="G489" s="6">
        <v>207168023.47</v>
      </c>
      <c r="H489" s="7">
        <v>1502543.44</v>
      </c>
      <c r="I489" s="6">
        <v>21454442.140000001</v>
      </c>
      <c r="J489" s="7">
        <v>1652500</v>
      </c>
      <c r="K489" s="6">
        <v>23595634.379999999</v>
      </c>
      <c r="L489" s="7">
        <v>-149956.56</v>
      </c>
      <c r="M489" s="6">
        <v>-2141192.23</v>
      </c>
    </row>
    <row r="490" spans="1:13" x14ac:dyDescent="0.25">
      <c r="A490" s="8" t="s">
        <v>56</v>
      </c>
      <c r="B490" s="8" t="s">
        <v>93</v>
      </c>
      <c r="C490" s="8" t="s">
        <v>574</v>
      </c>
      <c r="D490" s="8" t="s">
        <v>847</v>
      </c>
      <c r="E490" s="7">
        <v>14.278748999999999</v>
      </c>
      <c r="F490" s="7">
        <v>22871837.609999999</v>
      </c>
      <c r="G490" s="6">
        <v>326581251.26999998</v>
      </c>
      <c r="H490" s="7">
        <v>1713831.92</v>
      </c>
      <c r="I490" s="6">
        <v>24471377.530000001</v>
      </c>
      <c r="J490" s="7">
        <v>2598457.02</v>
      </c>
      <c r="K490" s="6">
        <v>37102718.170000002</v>
      </c>
      <c r="L490" s="7">
        <v>-884625.1</v>
      </c>
      <c r="M490" s="6">
        <v>-12631340.65</v>
      </c>
    </row>
    <row r="491" spans="1:13" x14ac:dyDescent="0.25">
      <c r="A491" s="8" t="s">
        <v>57</v>
      </c>
      <c r="B491" s="8" t="s">
        <v>91</v>
      </c>
      <c r="C491" s="8" t="s">
        <v>575</v>
      </c>
      <c r="D491" s="8" t="s">
        <v>847</v>
      </c>
      <c r="E491" s="7">
        <v>0</v>
      </c>
      <c r="F491" s="7">
        <v>0</v>
      </c>
      <c r="G491" s="6">
        <v>0</v>
      </c>
      <c r="H491" s="7">
        <v>0</v>
      </c>
      <c r="I491" s="6">
        <v>0</v>
      </c>
      <c r="J491" s="7">
        <v>0</v>
      </c>
      <c r="K491" s="6">
        <v>0</v>
      </c>
      <c r="L491" s="7">
        <v>0</v>
      </c>
      <c r="M491" s="6">
        <v>0</v>
      </c>
    </row>
    <row r="492" spans="1:13" x14ac:dyDescent="0.25">
      <c r="A492" s="8" t="s">
        <v>57</v>
      </c>
      <c r="B492" s="8" t="s">
        <v>91</v>
      </c>
      <c r="C492" s="8" t="s">
        <v>576</v>
      </c>
      <c r="D492" s="8" t="s">
        <v>847</v>
      </c>
      <c r="E492" s="7">
        <v>14.273899</v>
      </c>
      <c r="F492" s="7">
        <v>822675.97</v>
      </c>
      <c r="G492" s="6">
        <v>11742794.48</v>
      </c>
      <c r="H492" s="7">
        <v>4000</v>
      </c>
      <c r="I492" s="6">
        <v>57095.6</v>
      </c>
      <c r="J492" s="7">
        <v>0</v>
      </c>
      <c r="K492" s="6">
        <v>0</v>
      </c>
      <c r="L492" s="7">
        <v>4000</v>
      </c>
      <c r="M492" s="6">
        <v>57095.6</v>
      </c>
    </row>
    <row r="493" spans="1:13" x14ac:dyDescent="0.25">
      <c r="A493" s="8" t="s">
        <v>57</v>
      </c>
      <c r="B493" s="8" t="s">
        <v>91</v>
      </c>
      <c r="C493" s="8" t="s">
        <v>577</v>
      </c>
      <c r="D493" s="8" t="s">
        <v>847</v>
      </c>
      <c r="E493" s="7">
        <v>14.273899999999999</v>
      </c>
      <c r="F493" s="7">
        <v>678495844.95000005</v>
      </c>
      <c r="G493" s="6">
        <v>9684781841.2600002</v>
      </c>
      <c r="H493" s="7">
        <v>27247759.760000002</v>
      </c>
      <c r="I493" s="6">
        <v>388931798.02999997</v>
      </c>
      <c r="J493" s="7">
        <v>318360.84999999998</v>
      </c>
      <c r="K493" s="6">
        <v>4544250.9400000004</v>
      </c>
      <c r="L493" s="7">
        <v>26929398.91</v>
      </c>
      <c r="M493" s="6">
        <v>384387547.08999997</v>
      </c>
    </row>
    <row r="494" spans="1:13" x14ac:dyDescent="0.25">
      <c r="A494" s="8" t="s">
        <v>57</v>
      </c>
      <c r="B494" s="8" t="s">
        <v>91</v>
      </c>
      <c r="C494" s="8" t="s">
        <v>578</v>
      </c>
      <c r="D494" s="8" t="s">
        <v>847</v>
      </c>
      <c r="E494" s="7">
        <v>14.273899999999999</v>
      </c>
      <c r="F494" s="7">
        <v>186496208.13</v>
      </c>
      <c r="G494" s="6">
        <v>2662028225.25</v>
      </c>
      <c r="H494" s="7">
        <v>11905523.34</v>
      </c>
      <c r="I494" s="6">
        <v>169938249.63</v>
      </c>
      <c r="J494" s="7">
        <v>1562625.36</v>
      </c>
      <c r="K494" s="6">
        <v>22304758.190000001</v>
      </c>
      <c r="L494" s="7">
        <v>10342897.98</v>
      </c>
      <c r="M494" s="6">
        <v>147633491.44</v>
      </c>
    </row>
    <row r="495" spans="1:13" x14ac:dyDescent="0.25">
      <c r="A495" s="8" t="s">
        <v>57</v>
      </c>
      <c r="B495" s="8" t="s">
        <v>91</v>
      </c>
      <c r="C495" s="8" t="s">
        <v>579</v>
      </c>
      <c r="D495" s="8" t="s">
        <v>847</v>
      </c>
      <c r="E495" s="7">
        <v>14.273899</v>
      </c>
      <c r="F495" s="7">
        <v>1092659.73</v>
      </c>
      <c r="G495" s="6">
        <v>15596515.59</v>
      </c>
      <c r="H495" s="7">
        <v>12000</v>
      </c>
      <c r="I495" s="6">
        <v>171286.8</v>
      </c>
      <c r="J495" s="7">
        <v>0</v>
      </c>
      <c r="K495" s="6">
        <v>0</v>
      </c>
      <c r="L495" s="7">
        <v>12000</v>
      </c>
      <c r="M495" s="6">
        <v>171286.8</v>
      </c>
    </row>
    <row r="496" spans="1:13" x14ac:dyDescent="0.25">
      <c r="A496" s="8" t="s">
        <v>57</v>
      </c>
      <c r="B496" s="8" t="s">
        <v>91</v>
      </c>
      <c r="C496" s="8" t="s">
        <v>580</v>
      </c>
      <c r="D496" s="8" t="s">
        <v>847</v>
      </c>
      <c r="E496" s="7">
        <v>14.273899999999999</v>
      </c>
      <c r="F496" s="7">
        <v>51128809.039999999</v>
      </c>
      <c r="G496" s="6">
        <v>729807507.37</v>
      </c>
      <c r="H496" s="7">
        <v>570674.14</v>
      </c>
      <c r="I496" s="6">
        <v>8145745.5999999996</v>
      </c>
      <c r="J496" s="7">
        <v>0</v>
      </c>
      <c r="K496" s="6">
        <v>0</v>
      </c>
      <c r="L496" s="7">
        <v>570674.14</v>
      </c>
      <c r="M496" s="6">
        <v>8145745.5999999996</v>
      </c>
    </row>
    <row r="497" spans="1:13" x14ac:dyDescent="0.25">
      <c r="A497" s="8" t="s">
        <v>57</v>
      </c>
      <c r="B497" s="8" t="s">
        <v>91</v>
      </c>
      <c r="C497" s="8" t="s">
        <v>581</v>
      </c>
      <c r="D497" s="8" t="s">
        <v>847</v>
      </c>
      <c r="E497" s="7">
        <v>0</v>
      </c>
      <c r="F497" s="7">
        <v>0</v>
      </c>
      <c r="G497" s="6">
        <v>0</v>
      </c>
      <c r="H497" s="7">
        <v>0</v>
      </c>
      <c r="I497" s="6">
        <v>0</v>
      </c>
      <c r="J497" s="7">
        <v>0</v>
      </c>
      <c r="K497" s="6">
        <v>0</v>
      </c>
      <c r="L497" s="7">
        <v>0</v>
      </c>
      <c r="M497" s="6">
        <v>0</v>
      </c>
    </row>
    <row r="498" spans="1:13" x14ac:dyDescent="0.25">
      <c r="A498" s="8" t="s">
        <v>57</v>
      </c>
      <c r="B498" s="8" t="s">
        <v>91</v>
      </c>
      <c r="C498" s="8" t="s">
        <v>582</v>
      </c>
      <c r="D498" s="8" t="s">
        <v>847</v>
      </c>
      <c r="E498" s="7">
        <v>14.273899</v>
      </c>
      <c r="F498" s="7">
        <v>24970068.350000001</v>
      </c>
      <c r="G498" s="6">
        <v>356420258.56</v>
      </c>
      <c r="H498" s="7">
        <v>323776.25</v>
      </c>
      <c r="I498" s="6">
        <v>4621549.8099999996</v>
      </c>
      <c r="J498" s="7">
        <v>2834868.89</v>
      </c>
      <c r="K498" s="6">
        <v>40464635.049999997</v>
      </c>
      <c r="L498" s="7">
        <v>-2511092.64</v>
      </c>
      <c r="M498" s="6">
        <v>-35843085.240000002</v>
      </c>
    </row>
    <row r="499" spans="1:13" x14ac:dyDescent="0.25">
      <c r="A499" s="8" t="s">
        <v>57</v>
      </c>
      <c r="B499" s="8" t="s">
        <v>91</v>
      </c>
      <c r="C499" s="8" t="s">
        <v>583</v>
      </c>
      <c r="D499" s="8" t="s">
        <v>847</v>
      </c>
      <c r="E499" s="7">
        <v>0</v>
      </c>
      <c r="F499" s="7">
        <v>0</v>
      </c>
      <c r="G499" s="6">
        <v>0</v>
      </c>
      <c r="H499" s="7">
        <v>0</v>
      </c>
      <c r="I499" s="6">
        <v>0</v>
      </c>
      <c r="J499" s="7">
        <v>0</v>
      </c>
      <c r="K499" s="6">
        <v>0</v>
      </c>
      <c r="L499" s="7">
        <v>0</v>
      </c>
      <c r="M499" s="6">
        <v>0</v>
      </c>
    </row>
    <row r="500" spans="1:13" x14ac:dyDescent="0.25">
      <c r="A500" s="8" t="s">
        <v>57</v>
      </c>
      <c r="B500" s="8" t="s">
        <v>91</v>
      </c>
      <c r="C500" s="8" t="s">
        <v>584</v>
      </c>
      <c r="D500" s="8" t="s">
        <v>848</v>
      </c>
      <c r="E500" s="7">
        <v>14.273899999999999</v>
      </c>
      <c r="F500" s="7">
        <v>49040937.759999998</v>
      </c>
      <c r="G500" s="6">
        <v>700005441.52999997</v>
      </c>
      <c r="H500" s="7">
        <v>10079329.640000001</v>
      </c>
      <c r="I500" s="6">
        <v>143871343.34</v>
      </c>
      <c r="J500" s="7">
        <v>836996</v>
      </c>
      <c r="K500" s="6">
        <v>11947197.199999999</v>
      </c>
      <c r="L500" s="7">
        <v>9242333.6400000006</v>
      </c>
      <c r="M500" s="6">
        <v>131924146.13</v>
      </c>
    </row>
    <row r="501" spans="1:13" x14ac:dyDescent="0.25">
      <c r="A501" s="8" t="s">
        <v>57</v>
      </c>
      <c r="B501" s="8" t="s">
        <v>92</v>
      </c>
      <c r="C501" s="8" t="s">
        <v>585</v>
      </c>
      <c r="D501" s="8" t="s">
        <v>850</v>
      </c>
      <c r="E501" s="7">
        <v>16.927420000000001</v>
      </c>
      <c r="F501" s="7">
        <v>559679.80000000005</v>
      </c>
      <c r="G501" s="6">
        <v>9473935.0999999996</v>
      </c>
      <c r="H501" s="7">
        <v>20935.41</v>
      </c>
      <c r="I501" s="6">
        <v>354382.48</v>
      </c>
      <c r="J501" s="7">
        <v>1349.34</v>
      </c>
      <c r="K501" s="6">
        <v>22840.92</v>
      </c>
      <c r="L501" s="7">
        <v>19586.07</v>
      </c>
      <c r="M501" s="6">
        <v>331541.55</v>
      </c>
    </row>
    <row r="502" spans="1:13" x14ac:dyDescent="0.25">
      <c r="A502" s="8" t="s">
        <v>57</v>
      </c>
      <c r="B502" s="8" t="s">
        <v>91</v>
      </c>
      <c r="C502" s="8" t="s">
        <v>586</v>
      </c>
      <c r="D502" s="8" t="s">
        <v>847</v>
      </c>
      <c r="E502" s="7">
        <v>0</v>
      </c>
      <c r="F502" s="7">
        <v>0</v>
      </c>
      <c r="G502" s="6">
        <v>0</v>
      </c>
      <c r="H502" s="7">
        <v>0</v>
      </c>
      <c r="I502" s="6">
        <v>0</v>
      </c>
      <c r="J502" s="7">
        <v>0</v>
      </c>
      <c r="K502" s="6">
        <v>0</v>
      </c>
      <c r="L502" s="7">
        <v>0</v>
      </c>
      <c r="M502" s="6">
        <v>0</v>
      </c>
    </row>
    <row r="503" spans="1:13" x14ac:dyDescent="0.25">
      <c r="A503" s="8" t="s">
        <v>57</v>
      </c>
      <c r="B503" s="8" t="s">
        <v>91</v>
      </c>
      <c r="C503" s="8" t="s">
        <v>587</v>
      </c>
      <c r="D503" s="8" t="s">
        <v>850</v>
      </c>
      <c r="E503" s="7">
        <v>0</v>
      </c>
      <c r="F503" s="7">
        <v>0</v>
      </c>
      <c r="G503" s="6">
        <v>0</v>
      </c>
      <c r="H503" s="7">
        <v>0</v>
      </c>
      <c r="I503" s="6">
        <v>0</v>
      </c>
      <c r="J503" s="7">
        <v>0</v>
      </c>
      <c r="K503" s="6">
        <v>0</v>
      </c>
      <c r="L503" s="7">
        <v>0</v>
      </c>
      <c r="M503" s="6">
        <v>0</v>
      </c>
    </row>
    <row r="504" spans="1:13" x14ac:dyDescent="0.25">
      <c r="A504" s="8" t="s">
        <v>57</v>
      </c>
      <c r="B504" s="8" t="s">
        <v>91</v>
      </c>
      <c r="C504" s="8" t="s">
        <v>588</v>
      </c>
      <c r="D504" s="8" t="s">
        <v>847</v>
      </c>
      <c r="E504" s="7">
        <v>19.720109000000001</v>
      </c>
      <c r="F504" s="7">
        <v>16540131.74</v>
      </c>
      <c r="G504" s="6">
        <v>326173217.20999998</v>
      </c>
      <c r="H504" s="7">
        <v>2160308.7999999998</v>
      </c>
      <c r="I504" s="6">
        <v>42601527.259999998</v>
      </c>
      <c r="J504" s="7">
        <v>176547.28</v>
      </c>
      <c r="K504" s="6">
        <v>3481531.75</v>
      </c>
      <c r="L504" s="7">
        <v>1983761.52</v>
      </c>
      <c r="M504" s="6">
        <v>39119995.509999998</v>
      </c>
    </row>
    <row r="505" spans="1:13" x14ac:dyDescent="0.25">
      <c r="A505" s="8" t="s">
        <v>57</v>
      </c>
      <c r="B505" s="8" t="s">
        <v>91</v>
      </c>
      <c r="C505" s="8" t="s">
        <v>589</v>
      </c>
      <c r="D505" s="8" t="s">
        <v>847</v>
      </c>
      <c r="E505" s="7">
        <v>14.273899</v>
      </c>
      <c r="F505" s="7">
        <v>25490478.149999999</v>
      </c>
      <c r="G505" s="6">
        <v>363848536.05000001</v>
      </c>
      <c r="H505" s="7">
        <v>792855.64</v>
      </c>
      <c r="I505" s="6">
        <v>11317142.119999999</v>
      </c>
      <c r="J505" s="7">
        <v>183210.12</v>
      </c>
      <c r="K505" s="6">
        <v>2615122.89</v>
      </c>
      <c r="L505" s="7">
        <v>609645.52</v>
      </c>
      <c r="M505" s="6">
        <v>8702019.2200000007</v>
      </c>
    </row>
    <row r="506" spans="1:13" x14ac:dyDescent="0.25">
      <c r="A506" s="8" t="s">
        <v>57</v>
      </c>
      <c r="B506" s="8" t="s">
        <v>91</v>
      </c>
      <c r="C506" s="8" t="s">
        <v>590</v>
      </c>
      <c r="D506" s="8" t="s">
        <v>854</v>
      </c>
      <c r="E506" s="7">
        <v>0</v>
      </c>
      <c r="F506" s="7">
        <v>0</v>
      </c>
      <c r="G506" s="6">
        <v>0</v>
      </c>
      <c r="H506" s="7">
        <v>0</v>
      </c>
      <c r="I506" s="6">
        <v>0</v>
      </c>
      <c r="J506" s="7">
        <v>0</v>
      </c>
      <c r="K506" s="6">
        <v>0</v>
      </c>
      <c r="L506" s="7">
        <v>0</v>
      </c>
      <c r="M506" s="6">
        <v>0</v>
      </c>
    </row>
    <row r="507" spans="1:13" x14ac:dyDescent="0.25">
      <c r="A507" s="8" t="s">
        <v>57</v>
      </c>
      <c r="B507" s="8" t="s">
        <v>92</v>
      </c>
      <c r="C507" s="8" t="s">
        <v>591</v>
      </c>
      <c r="D507" s="8" t="s">
        <v>848</v>
      </c>
      <c r="E507" s="7">
        <v>15.444599999999999</v>
      </c>
      <c r="F507" s="7">
        <v>6804800.7699999996</v>
      </c>
      <c r="G507" s="6">
        <v>105097425.98999999</v>
      </c>
      <c r="H507" s="7">
        <v>0</v>
      </c>
      <c r="I507" s="6">
        <v>0</v>
      </c>
      <c r="J507" s="7">
        <v>0</v>
      </c>
      <c r="K507" s="6">
        <v>0</v>
      </c>
      <c r="L507" s="7">
        <v>0</v>
      </c>
      <c r="M507" s="6">
        <v>0</v>
      </c>
    </row>
    <row r="508" spans="1:13" x14ac:dyDescent="0.25">
      <c r="A508" s="8" t="s">
        <v>57</v>
      </c>
      <c r="B508" s="8" t="s">
        <v>91</v>
      </c>
      <c r="C508" s="8" t="s">
        <v>592</v>
      </c>
      <c r="D508" s="8" t="s">
        <v>854</v>
      </c>
      <c r="E508" s="7">
        <v>16.927419</v>
      </c>
      <c r="F508" s="7">
        <v>4976240.9800000004</v>
      </c>
      <c r="G508" s="6">
        <v>84234920.959999993</v>
      </c>
      <c r="H508" s="7">
        <v>96510.73</v>
      </c>
      <c r="I508" s="6">
        <v>1633677.66</v>
      </c>
      <c r="J508" s="7">
        <v>112.1</v>
      </c>
      <c r="K508" s="6">
        <v>1897.56</v>
      </c>
      <c r="L508" s="7">
        <v>96398.63</v>
      </c>
      <c r="M508" s="6">
        <v>1631780.1</v>
      </c>
    </row>
    <row r="509" spans="1:13" x14ac:dyDescent="0.25">
      <c r="A509" s="8" t="s">
        <v>57</v>
      </c>
      <c r="B509" s="8" t="s">
        <v>91</v>
      </c>
      <c r="C509" s="8" t="s">
        <v>593</v>
      </c>
      <c r="D509" s="8" t="s">
        <v>848</v>
      </c>
      <c r="E509" s="7">
        <v>0</v>
      </c>
      <c r="F509" s="7">
        <v>0</v>
      </c>
      <c r="G509" s="6">
        <v>0</v>
      </c>
      <c r="H509" s="7">
        <v>0</v>
      </c>
      <c r="I509" s="6">
        <v>0</v>
      </c>
      <c r="J509" s="7">
        <v>0</v>
      </c>
      <c r="K509" s="6">
        <v>0</v>
      </c>
      <c r="L509" s="7">
        <v>0</v>
      </c>
      <c r="M509" s="6">
        <v>0</v>
      </c>
    </row>
    <row r="510" spans="1:13" x14ac:dyDescent="0.25">
      <c r="A510" s="8" t="s">
        <v>57</v>
      </c>
      <c r="B510" s="8" t="s">
        <v>91</v>
      </c>
      <c r="C510" s="8" t="s">
        <v>594</v>
      </c>
      <c r="D510" s="8" t="s">
        <v>850</v>
      </c>
      <c r="E510" s="7">
        <v>0</v>
      </c>
      <c r="F510" s="7">
        <v>0</v>
      </c>
      <c r="G510" s="6">
        <v>0</v>
      </c>
      <c r="H510" s="7">
        <v>0</v>
      </c>
      <c r="I510" s="6">
        <v>0</v>
      </c>
      <c r="J510" s="7">
        <v>0</v>
      </c>
      <c r="K510" s="6">
        <v>0</v>
      </c>
      <c r="L510" s="7">
        <v>0</v>
      </c>
      <c r="M510" s="6">
        <v>0</v>
      </c>
    </row>
    <row r="511" spans="1:13" x14ac:dyDescent="0.25">
      <c r="A511" s="8" t="s">
        <v>57</v>
      </c>
      <c r="B511" s="8" t="s">
        <v>91</v>
      </c>
      <c r="C511" s="8" t="s">
        <v>595</v>
      </c>
      <c r="D511" s="8" t="s">
        <v>847</v>
      </c>
      <c r="E511" s="7">
        <v>19.720109000000001</v>
      </c>
      <c r="F511" s="7">
        <v>24908235.649999999</v>
      </c>
      <c r="G511" s="6">
        <v>491193146.86000001</v>
      </c>
      <c r="H511" s="7">
        <v>519764.08</v>
      </c>
      <c r="I511" s="6">
        <v>10249804.83</v>
      </c>
      <c r="J511" s="7">
        <v>8000</v>
      </c>
      <c r="K511" s="6">
        <v>157760.88</v>
      </c>
      <c r="L511" s="7">
        <v>511764.08</v>
      </c>
      <c r="M511" s="6">
        <v>10092043.949999999</v>
      </c>
    </row>
    <row r="512" spans="1:13" x14ac:dyDescent="0.25">
      <c r="A512" s="8" t="s">
        <v>57</v>
      </c>
      <c r="B512" s="8" t="s">
        <v>91</v>
      </c>
      <c r="C512" s="8" t="s">
        <v>596</v>
      </c>
      <c r="D512" s="8" t="s">
        <v>847</v>
      </c>
      <c r="E512" s="7">
        <v>14.273899</v>
      </c>
      <c r="F512" s="7">
        <v>47163510.869999997</v>
      </c>
      <c r="G512" s="6">
        <v>673207237.73000002</v>
      </c>
      <c r="H512" s="7">
        <v>4250000</v>
      </c>
      <c r="I512" s="6">
        <v>60664075</v>
      </c>
      <c r="J512" s="7">
        <v>7019904.4500000002</v>
      </c>
      <c r="K512" s="6">
        <v>100201414.15000001</v>
      </c>
      <c r="L512" s="7">
        <v>-2769904.45</v>
      </c>
      <c r="M512" s="6">
        <v>-39537339.149999999</v>
      </c>
    </row>
    <row r="513" spans="1:13" x14ac:dyDescent="0.25">
      <c r="A513" s="8" t="s">
        <v>57</v>
      </c>
      <c r="B513" s="8" t="s">
        <v>91</v>
      </c>
      <c r="C513" s="8" t="s">
        <v>597</v>
      </c>
      <c r="D513" s="8" t="s">
        <v>847</v>
      </c>
      <c r="E513" s="7">
        <v>14.273899999999999</v>
      </c>
      <c r="F513" s="7">
        <v>90761211.290000007</v>
      </c>
      <c r="G513" s="6">
        <v>1295516453.8399999</v>
      </c>
      <c r="H513" s="7">
        <v>3173515.81</v>
      </c>
      <c r="I513" s="6">
        <v>45298447.32</v>
      </c>
      <c r="J513" s="7">
        <v>0</v>
      </c>
      <c r="K513" s="6">
        <v>0</v>
      </c>
      <c r="L513" s="7">
        <v>3173515.81</v>
      </c>
      <c r="M513" s="6">
        <v>45298447.32</v>
      </c>
    </row>
    <row r="514" spans="1:13" x14ac:dyDescent="0.25">
      <c r="A514" s="8" t="s">
        <v>57</v>
      </c>
      <c r="B514" s="8" t="s">
        <v>91</v>
      </c>
      <c r="C514" s="8" t="s">
        <v>598</v>
      </c>
      <c r="D514" s="8" t="s">
        <v>850</v>
      </c>
      <c r="E514" s="7">
        <v>14.273899999999999</v>
      </c>
      <c r="F514" s="7">
        <v>186325943.94</v>
      </c>
      <c r="G514" s="6">
        <v>2659597891.2399998</v>
      </c>
      <c r="H514" s="7">
        <v>23083794.620000001</v>
      </c>
      <c r="I514" s="6">
        <v>329495776</v>
      </c>
      <c r="J514" s="7">
        <v>2539949.11</v>
      </c>
      <c r="K514" s="6">
        <v>36254979.640000001</v>
      </c>
      <c r="L514" s="7">
        <v>20543845.510000002</v>
      </c>
      <c r="M514" s="6">
        <v>293240796.36000001</v>
      </c>
    </row>
    <row r="515" spans="1:13" x14ac:dyDescent="0.25">
      <c r="A515" s="8" t="s">
        <v>57</v>
      </c>
      <c r="B515" s="8" t="s">
        <v>91</v>
      </c>
      <c r="C515" s="8" t="s">
        <v>599</v>
      </c>
      <c r="D515" s="8" t="s">
        <v>850</v>
      </c>
      <c r="E515" s="7">
        <v>19.720109000000001</v>
      </c>
      <c r="F515" s="7">
        <v>533044.15</v>
      </c>
      <c r="G515" s="6">
        <v>10511689.24</v>
      </c>
      <c r="H515" s="7">
        <v>494436.7</v>
      </c>
      <c r="I515" s="6">
        <v>9750346.0800000001</v>
      </c>
      <c r="J515" s="7">
        <v>0</v>
      </c>
      <c r="K515" s="6">
        <v>0</v>
      </c>
      <c r="L515" s="7">
        <v>494436.7</v>
      </c>
      <c r="M515" s="6">
        <v>9750346.0800000001</v>
      </c>
    </row>
    <row r="516" spans="1:13" x14ac:dyDescent="0.25">
      <c r="A516" s="8" t="s">
        <v>57</v>
      </c>
      <c r="B516" s="8" t="s">
        <v>91</v>
      </c>
      <c r="C516" s="8" t="s">
        <v>600</v>
      </c>
      <c r="D516" s="8" t="s">
        <v>847</v>
      </c>
      <c r="E516" s="7">
        <v>0</v>
      </c>
      <c r="F516" s="7">
        <v>0</v>
      </c>
      <c r="G516" s="6">
        <v>0</v>
      </c>
      <c r="H516" s="7">
        <v>0</v>
      </c>
      <c r="I516" s="6">
        <v>0</v>
      </c>
      <c r="J516" s="7">
        <v>0</v>
      </c>
      <c r="K516" s="6">
        <v>0</v>
      </c>
      <c r="L516" s="7">
        <v>0</v>
      </c>
      <c r="M516" s="6">
        <v>0</v>
      </c>
    </row>
    <row r="517" spans="1:13" x14ac:dyDescent="0.25">
      <c r="A517" s="8" t="s">
        <v>57</v>
      </c>
      <c r="B517" s="8" t="s">
        <v>92</v>
      </c>
      <c r="C517" s="8" t="s">
        <v>601</v>
      </c>
      <c r="D517" s="8" t="s">
        <v>847</v>
      </c>
      <c r="E517" s="7">
        <v>14.273899</v>
      </c>
      <c r="F517" s="7">
        <v>5704615.6200000001</v>
      </c>
      <c r="G517" s="6">
        <v>81427112.890000001</v>
      </c>
      <c r="H517" s="7">
        <v>2362041</v>
      </c>
      <c r="I517" s="6">
        <v>33715537.030000001</v>
      </c>
      <c r="J517" s="7">
        <v>0</v>
      </c>
      <c r="K517" s="6">
        <v>0</v>
      </c>
      <c r="L517" s="7">
        <v>2362041</v>
      </c>
      <c r="M517" s="6">
        <v>33715537.030000001</v>
      </c>
    </row>
    <row r="518" spans="1:13" x14ac:dyDescent="0.25">
      <c r="A518" s="8" t="s">
        <v>57</v>
      </c>
      <c r="B518" s="8" t="s">
        <v>92</v>
      </c>
      <c r="C518" s="8" t="s">
        <v>602</v>
      </c>
      <c r="D518" s="8" t="s">
        <v>847</v>
      </c>
      <c r="E518" s="7">
        <v>14.273899</v>
      </c>
      <c r="F518" s="7">
        <v>10641463.59</v>
      </c>
      <c r="G518" s="6">
        <v>151895187.09</v>
      </c>
      <c r="H518" s="7">
        <v>629772.38</v>
      </c>
      <c r="I518" s="6">
        <v>8989307.9800000004</v>
      </c>
      <c r="J518" s="7">
        <v>4319546.33</v>
      </c>
      <c r="K518" s="6">
        <v>61656772.299999997</v>
      </c>
      <c r="L518" s="7">
        <v>-3689773.95</v>
      </c>
      <c r="M518" s="6">
        <v>-52667464.32</v>
      </c>
    </row>
    <row r="519" spans="1:13" x14ac:dyDescent="0.25">
      <c r="A519" s="8" t="s">
        <v>57</v>
      </c>
      <c r="B519" s="8" t="s">
        <v>91</v>
      </c>
      <c r="C519" s="8" t="s">
        <v>603</v>
      </c>
      <c r="D519" s="8" t="s">
        <v>847</v>
      </c>
      <c r="E519" s="7">
        <v>14.273899999999999</v>
      </c>
      <c r="F519" s="7">
        <v>91720018.609999999</v>
      </c>
      <c r="G519" s="6">
        <v>1309202373.6400001</v>
      </c>
      <c r="H519" s="7">
        <v>273557.59000000003</v>
      </c>
      <c r="I519" s="6">
        <v>3904733.68</v>
      </c>
      <c r="J519" s="7">
        <v>5142801.24</v>
      </c>
      <c r="K519" s="6">
        <v>73407830.650000006</v>
      </c>
      <c r="L519" s="7">
        <v>-4869243.6500000004</v>
      </c>
      <c r="M519" s="6">
        <v>-69503096.969999999</v>
      </c>
    </row>
    <row r="520" spans="1:13" x14ac:dyDescent="0.25">
      <c r="A520" s="8" t="s">
        <v>57</v>
      </c>
      <c r="B520" s="8" t="s">
        <v>91</v>
      </c>
      <c r="C520" s="8" t="s">
        <v>604</v>
      </c>
      <c r="D520" s="8" t="s">
        <v>847</v>
      </c>
      <c r="E520" s="7">
        <v>14.273899</v>
      </c>
      <c r="F520" s="7">
        <v>8116929.6699999999</v>
      </c>
      <c r="G520" s="6">
        <v>115860242.40000001</v>
      </c>
      <c r="H520" s="7">
        <v>0</v>
      </c>
      <c r="I520" s="6">
        <v>0</v>
      </c>
      <c r="J520" s="7">
        <v>252404.51</v>
      </c>
      <c r="K520" s="6">
        <v>3602796.76</v>
      </c>
      <c r="L520" s="7">
        <v>-252404.51</v>
      </c>
      <c r="M520" s="6">
        <v>-3602796.76</v>
      </c>
    </row>
    <row r="521" spans="1:13" x14ac:dyDescent="0.25">
      <c r="A521" s="8" t="s">
        <v>57</v>
      </c>
      <c r="B521" s="8" t="s">
        <v>91</v>
      </c>
      <c r="C521" s="8" t="s">
        <v>605</v>
      </c>
      <c r="D521" s="8" t="s">
        <v>850</v>
      </c>
      <c r="E521" s="7">
        <v>14.273899999999999</v>
      </c>
      <c r="F521" s="7">
        <v>56485837.890000001</v>
      </c>
      <c r="G521" s="6">
        <v>806273201.49000001</v>
      </c>
      <c r="H521" s="7">
        <v>4461647.79</v>
      </c>
      <c r="I521" s="6">
        <v>63685114.350000001</v>
      </c>
      <c r="J521" s="7">
        <v>3962346.55</v>
      </c>
      <c r="K521" s="6">
        <v>56558138.359999999</v>
      </c>
      <c r="L521" s="7">
        <v>499301.24</v>
      </c>
      <c r="M521" s="6">
        <v>7126975.9900000002</v>
      </c>
    </row>
    <row r="522" spans="1:13" x14ac:dyDescent="0.25">
      <c r="A522" s="8" t="s">
        <v>57</v>
      </c>
      <c r="B522" s="8" t="s">
        <v>91</v>
      </c>
      <c r="C522" s="8" t="s">
        <v>606</v>
      </c>
      <c r="D522" s="8" t="s">
        <v>847</v>
      </c>
      <c r="E522" s="7">
        <v>19.720109999999998</v>
      </c>
      <c r="F522" s="7">
        <v>1822935.88</v>
      </c>
      <c r="G522" s="6">
        <v>35948496.140000001</v>
      </c>
      <c r="H522" s="7">
        <v>425180.48</v>
      </c>
      <c r="I522" s="6">
        <v>8384605.8300000001</v>
      </c>
      <c r="J522" s="7">
        <v>62827.13</v>
      </c>
      <c r="K522" s="6">
        <v>1238957.8600000001</v>
      </c>
      <c r="L522" s="7">
        <v>362353.35</v>
      </c>
      <c r="M522" s="6">
        <v>7145647.9699999997</v>
      </c>
    </row>
    <row r="523" spans="1:13" x14ac:dyDescent="0.25">
      <c r="A523" s="8" t="s">
        <v>57</v>
      </c>
      <c r="B523" s="8" t="s">
        <v>91</v>
      </c>
      <c r="C523" s="8" t="s">
        <v>607</v>
      </c>
      <c r="D523" s="8" t="s">
        <v>847</v>
      </c>
      <c r="E523" s="7">
        <v>14.273899999999999</v>
      </c>
      <c r="F523" s="7">
        <v>1098862204.6900001</v>
      </c>
      <c r="G523" s="6">
        <v>15685049224.33</v>
      </c>
      <c r="H523" s="7">
        <v>22821994.550000001</v>
      </c>
      <c r="I523" s="6">
        <v>325758867.95999998</v>
      </c>
      <c r="J523" s="7">
        <v>28521572.510000002</v>
      </c>
      <c r="K523" s="6">
        <v>407114073.89999998</v>
      </c>
      <c r="L523" s="7">
        <v>-5699577.96</v>
      </c>
      <c r="M523" s="6">
        <v>-81355205.939999998</v>
      </c>
    </row>
    <row r="524" spans="1:13" x14ac:dyDescent="0.25">
      <c r="A524" s="8" t="s">
        <v>57</v>
      </c>
      <c r="B524" s="8" t="s">
        <v>91</v>
      </c>
      <c r="C524" s="8" t="s">
        <v>608</v>
      </c>
      <c r="D524" s="8" t="s">
        <v>847</v>
      </c>
      <c r="E524" s="7">
        <v>14.273899999999999</v>
      </c>
      <c r="F524" s="7">
        <v>10916589.779999999</v>
      </c>
      <c r="G524" s="6">
        <v>155822310.97</v>
      </c>
      <c r="H524" s="7">
        <v>17002.16</v>
      </c>
      <c r="I524" s="6">
        <v>242687.13</v>
      </c>
      <c r="J524" s="7">
        <v>83354.990000000005</v>
      </c>
      <c r="K524" s="6">
        <v>1189800.75</v>
      </c>
      <c r="L524" s="7">
        <v>-66352.83</v>
      </c>
      <c r="M524" s="6">
        <v>-947113.62</v>
      </c>
    </row>
    <row r="525" spans="1:13" x14ac:dyDescent="0.25">
      <c r="A525" s="8" t="s">
        <v>57</v>
      </c>
      <c r="B525" s="8" t="s">
        <v>91</v>
      </c>
      <c r="C525" s="8" t="s">
        <v>609</v>
      </c>
      <c r="D525" s="8" t="s">
        <v>850</v>
      </c>
      <c r="E525" s="7">
        <v>14.273899999999999</v>
      </c>
      <c r="F525" s="7">
        <v>444751904.56</v>
      </c>
      <c r="G525" s="6">
        <v>6348344210.5100002</v>
      </c>
      <c r="H525" s="7">
        <v>14989884.74</v>
      </c>
      <c r="I525" s="6">
        <v>213964115.81</v>
      </c>
      <c r="J525" s="7">
        <v>22009091.09</v>
      </c>
      <c r="K525" s="6">
        <v>314155565.29000002</v>
      </c>
      <c r="L525" s="7">
        <v>-7019206.3499999996</v>
      </c>
      <c r="M525" s="6">
        <v>-100191449.48999999</v>
      </c>
    </row>
    <row r="526" spans="1:13" x14ac:dyDescent="0.25">
      <c r="A526" s="8" t="s">
        <v>57</v>
      </c>
      <c r="B526" s="8" t="s">
        <v>91</v>
      </c>
      <c r="C526" s="8" t="s">
        <v>610</v>
      </c>
      <c r="D526" s="8" t="s">
        <v>847</v>
      </c>
      <c r="E526" s="7">
        <v>19.720109999999998</v>
      </c>
      <c r="F526" s="7">
        <v>5373747.9699999997</v>
      </c>
      <c r="G526" s="6">
        <v>105970901.19</v>
      </c>
      <c r="H526" s="7">
        <v>261085.02</v>
      </c>
      <c r="I526" s="6">
        <v>5148625.29</v>
      </c>
      <c r="J526" s="7">
        <v>69707.72</v>
      </c>
      <c r="K526" s="6">
        <v>1374643.86</v>
      </c>
      <c r="L526" s="7">
        <v>191377.3</v>
      </c>
      <c r="M526" s="6">
        <v>3773981.41</v>
      </c>
    </row>
    <row r="527" spans="1:13" x14ac:dyDescent="0.25">
      <c r="A527" s="8" t="s">
        <v>57</v>
      </c>
      <c r="B527" s="8" t="s">
        <v>91</v>
      </c>
      <c r="C527" s="8" t="s">
        <v>611</v>
      </c>
      <c r="D527" s="8" t="s">
        <v>847</v>
      </c>
      <c r="E527" s="7">
        <v>14.273899</v>
      </c>
      <c r="F527" s="7">
        <v>289809140.36000001</v>
      </c>
      <c r="G527" s="6">
        <v>4136706688.5300002</v>
      </c>
      <c r="H527" s="7">
        <v>13015194.560000001</v>
      </c>
      <c r="I527" s="6">
        <v>185777585.59999999</v>
      </c>
      <c r="J527" s="7">
        <v>19469216.100000001</v>
      </c>
      <c r="K527" s="6">
        <v>277901643.69</v>
      </c>
      <c r="L527" s="7">
        <v>-6454021.54</v>
      </c>
      <c r="M527" s="6">
        <v>-92124058.090000004</v>
      </c>
    </row>
    <row r="528" spans="1:13" x14ac:dyDescent="0.25">
      <c r="A528" s="8" t="s">
        <v>57</v>
      </c>
      <c r="B528" s="8" t="s">
        <v>91</v>
      </c>
      <c r="C528" s="8" t="s">
        <v>612</v>
      </c>
      <c r="D528" s="8" t="s">
        <v>847</v>
      </c>
      <c r="E528" s="7">
        <v>0</v>
      </c>
      <c r="F528" s="7">
        <v>0</v>
      </c>
      <c r="G528" s="6">
        <v>0</v>
      </c>
      <c r="H528" s="7">
        <v>0</v>
      </c>
      <c r="I528" s="6">
        <v>0</v>
      </c>
      <c r="J528" s="7">
        <v>0</v>
      </c>
      <c r="K528" s="6">
        <v>0</v>
      </c>
      <c r="L528" s="7">
        <v>0</v>
      </c>
      <c r="M528" s="6">
        <v>0</v>
      </c>
    </row>
    <row r="529" spans="1:13" x14ac:dyDescent="0.25">
      <c r="A529" s="8" t="s">
        <v>57</v>
      </c>
      <c r="B529" s="8" t="s">
        <v>91</v>
      </c>
      <c r="C529" s="8" t="s">
        <v>613</v>
      </c>
      <c r="D529" s="8" t="s">
        <v>847</v>
      </c>
      <c r="E529" s="7">
        <v>14.273899999999999</v>
      </c>
      <c r="F529" s="7">
        <v>29758420.300000001</v>
      </c>
      <c r="G529" s="6">
        <v>424768715.52999997</v>
      </c>
      <c r="H529" s="7">
        <v>48590.49</v>
      </c>
      <c r="I529" s="6">
        <v>693575.79</v>
      </c>
      <c r="J529" s="7">
        <v>359839.5</v>
      </c>
      <c r="K529" s="6">
        <v>5136313.09</v>
      </c>
      <c r="L529" s="7">
        <v>-311249.01</v>
      </c>
      <c r="M529" s="6">
        <v>-4442737.3</v>
      </c>
    </row>
    <row r="530" spans="1:13" x14ac:dyDescent="0.25">
      <c r="A530" s="8" t="s">
        <v>57</v>
      </c>
      <c r="B530" s="8" t="s">
        <v>91</v>
      </c>
      <c r="C530" s="8" t="s">
        <v>614</v>
      </c>
      <c r="D530" s="8" t="s">
        <v>850</v>
      </c>
      <c r="E530" s="7">
        <v>14.273899999999999</v>
      </c>
      <c r="F530" s="7">
        <v>370073926.76999998</v>
      </c>
      <c r="G530" s="6">
        <v>5282398223.3299999</v>
      </c>
      <c r="H530" s="7">
        <v>16182471.380000001</v>
      </c>
      <c r="I530" s="6">
        <v>230986978.19</v>
      </c>
      <c r="J530" s="7">
        <v>6993005.8499999996</v>
      </c>
      <c r="K530" s="6">
        <v>99817466.299999997</v>
      </c>
      <c r="L530" s="7">
        <v>9189465.5199999996</v>
      </c>
      <c r="M530" s="6">
        <v>131169511.89</v>
      </c>
    </row>
    <row r="531" spans="1:13" x14ac:dyDescent="0.25">
      <c r="A531" s="8" t="s">
        <v>57</v>
      </c>
      <c r="B531" s="8" t="s">
        <v>91</v>
      </c>
      <c r="C531" s="8" t="s">
        <v>615</v>
      </c>
      <c r="D531" s="8" t="s">
        <v>847</v>
      </c>
      <c r="E531" s="7">
        <v>19.720109000000001</v>
      </c>
      <c r="F531" s="7">
        <v>4076318.33</v>
      </c>
      <c r="G531" s="6">
        <v>80385445.780000001</v>
      </c>
      <c r="H531" s="7">
        <v>268377.12</v>
      </c>
      <c r="I531" s="6">
        <v>5292426.32</v>
      </c>
      <c r="J531" s="7">
        <v>12517147.890000001</v>
      </c>
      <c r="K531" s="6">
        <v>246839533.22999999</v>
      </c>
      <c r="L531" s="7">
        <v>-12248770.77</v>
      </c>
      <c r="M531" s="6">
        <v>-241547106.91</v>
      </c>
    </row>
    <row r="532" spans="1:13" x14ac:dyDescent="0.25">
      <c r="A532" s="8" t="s">
        <v>57</v>
      </c>
      <c r="B532" s="8" t="s">
        <v>91</v>
      </c>
      <c r="C532" s="8" t="s">
        <v>616</v>
      </c>
      <c r="D532" s="8" t="s">
        <v>850</v>
      </c>
      <c r="E532" s="7">
        <v>14.273899</v>
      </c>
      <c r="F532" s="7">
        <v>597897557.29999995</v>
      </c>
      <c r="G532" s="6">
        <v>8534329943</v>
      </c>
      <c r="H532" s="7">
        <v>17305577.219999999</v>
      </c>
      <c r="I532" s="6">
        <v>247018078.75</v>
      </c>
      <c r="J532" s="7">
        <v>2059646.48</v>
      </c>
      <c r="K532" s="6">
        <v>29399187.91</v>
      </c>
      <c r="L532" s="7">
        <v>15245930.74</v>
      </c>
      <c r="M532" s="6">
        <v>217618890.84</v>
      </c>
    </row>
    <row r="533" spans="1:13" x14ac:dyDescent="0.25">
      <c r="A533" s="8" t="s">
        <v>58</v>
      </c>
      <c r="B533" s="8" t="s">
        <v>91</v>
      </c>
      <c r="C533" s="8" t="s">
        <v>617</v>
      </c>
      <c r="D533" s="8" t="s">
        <v>850</v>
      </c>
      <c r="E533" s="7">
        <v>19.720109999999998</v>
      </c>
      <c r="F533" s="7">
        <v>17338633.329999998</v>
      </c>
      <c r="G533" s="6">
        <v>341919756.56999999</v>
      </c>
      <c r="H533" s="7">
        <v>282111.78999999998</v>
      </c>
      <c r="I533" s="6">
        <v>5563275.5199999996</v>
      </c>
      <c r="J533" s="7">
        <v>685004.06</v>
      </c>
      <c r="K533" s="6">
        <v>13508355.51</v>
      </c>
      <c r="L533" s="7">
        <v>-402892.28</v>
      </c>
      <c r="M533" s="6">
        <v>-7945079.9900000002</v>
      </c>
    </row>
    <row r="534" spans="1:13" x14ac:dyDescent="0.25">
      <c r="A534" s="8" t="s">
        <v>58</v>
      </c>
      <c r="B534" s="8" t="s">
        <v>91</v>
      </c>
      <c r="C534" s="8" t="s">
        <v>618</v>
      </c>
      <c r="D534" s="8" t="s">
        <v>850</v>
      </c>
      <c r="E534" s="7">
        <v>19.720109000000001</v>
      </c>
      <c r="F534" s="7">
        <v>9549638.5500000007</v>
      </c>
      <c r="G534" s="6">
        <v>188319922.62</v>
      </c>
      <c r="H534" s="7">
        <v>0</v>
      </c>
      <c r="I534" s="6">
        <v>0</v>
      </c>
      <c r="J534" s="7">
        <v>10000</v>
      </c>
      <c r="K534" s="6">
        <v>197201.1</v>
      </c>
      <c r="L534" s="7">
        <v>-10000</v>
      </c>
      <c r="M534" s="6">
        <v>-197201.1</v>
      </c>
    </row>
    <row r="535" spans="1:13" x14ac:dyDescent="0.25">
      <c r="A535" s="8" t="s">
        <v>58</v>
      </c>
      <c r="B535" s="8" t="s">
        <v>91</v>
      </c>
      <c r="C535" s="8" t="s">
        <v>619</v>
      </c>
      <c r="D535" s="8" t="s">
        <v>847</v>
      </c>
      <c r="E535" s="7">
        <v>19.720109999999998</v>
      </c>
      <c r="F535" s="7">
        <v>64098476.600000001</v>
      </c>
      <c r="G535" s="6">
        <v>1264029009.4300001</v>
      </c>
      <c r="H535" s="7">
        <v>4240612.4800000004</v>
      </c>
      <c r="I535" s="6">
        <v>83625344.439999998</v>
      </c>
      <c r="J535" s="7">
        <v>1421276.24</v>
      </c>
      <c r="K535" s="6">
        <v>28027723.809999999</v>
      </c>
      <c r="L535" s="7">
        <v>2819336.24</v>
      </c>
      <c r="M535" s="6">
        <v>55597620.640000001</v>
      </c>
    </row>
    <row r="536" spans="1:13" x14ac:dyDescent="0.25">
      <c r="A536" s="8" t="s">
        <v>58</v>
      </c>
      <c r="B536" s="8" t="s">
        <v>91</v>
      </c>
      <c r="C536" s="8" t="s">
        <v>620</v>
      </c>
      <c r="D536" s="8" t="s">
        <v>847</v>
      </c>
      <c r="E536" s="7">
        <v>14.273899</v>
      </c>
      <c r="F536" s="7">
        <v>65121266.890000001</v>
      </c>
      <c r="G536" s="6">
        <v>929534451.40999997</v>
      </c>
      <c r="H536" s="7">
        <v>339800.58</v>
      </c>
      <c r="I536" s="6">
        <v>4850279.45</v>
      </c>
      <c r="J536" s="7">
        <v>1477761.23</v>
      </c>
      <c r="K536" s="6">
        <v>21093415.960000001</v>
      </c>
      <c r="L536" s="7">
        <v>-1137960.6499999999</v>
      </c>
      <c r="M536" s="6">
        <v>-16243136.51</v>
      </c>
    </row>
    <row r="537" spans="1:13" x14ac:dyDescent="0.25">
      <c r="A537" s="8" t="s">
        <v>58</v>
      </c>
      <c r="B537" s="8" t="s">
        <v>91</v>
      </c>
      <c r="C537" s="8" t="s">
        <v>621</v>
      </c>
      <c r="D537" s="8" t="s">
        <v>847</v>
      </c>
      <c r="E537" s="7">
        <v>14.273899999999999</v>
      </c>
      <c r="F537" s="7">
        <v>12442061.01</v>
      </c>
      <c r="G537" s="6">
        <v>177596734.75999999</v>
      </c>
      <c r="H537" s="7">
        <v>0</v>
      </c>
      <c r="I537" s="6">
        <v>0</v>
      </c>
      <c r="J537" s="7">
        <v>61903.51</v>
      </c>
      <c r="K537" s="6">
        <v>883604.51</v>
      </c>
      <c r="L537" s="7">
        <v>-61903.51</v>
      </c>
      <c r="M537" s="6">
        <v>-883604.51</v>
      </c>
    </row>
    <row r="538" spans="1:13" x14ac:dyDescent="0.25">
      <c r="A538" s="8" t="s">
        <v>58</v>
      </c>
      <c r="B538" s="8" t="s">
        <v>91</v>
      </c>
      <c r="C538" s="8" t="s">
        <v>622</v>
      </c>
      <c r="D538" s="8" t="s">
        <v>850</v>
      </c>
      <c r="E538" s="7">
        <v>14.273899999999999</v>
      </c>
      <c r="F538" s="7">
        <v>64753365.149999999</v>
      </c>
      <c r="G538" s="6">
        <v>924283058.86000001</v>
      </c>
      <c r="H538" s="7">
        <v>4231837.51</v>
      </c>
      <c r="I538" s="6">
        <v>60404825.43</v>
      </c>
      <c r="J538" s="7">
        <v>1453718.43</v>
      </c>
      <c r="K538" s="6">
        <v>20750231.449999999</v>
      </c>
      <c r="L538" s="7">
        <v>2778119.08</v>
      </c>
      <c r="M538" s="6">
        <v>39654593.979999997</v>
      </c>
    </row>
    <row r="539" spans="1:13" x14ac:dyDescent="0.25">
      <c r="A539" s="8" t="s">
        <v>58</v>
      </c>
      <c r="B539" s="8" t="s">
        <v>91</v>
      </c>
      <c r="C539" s="8" t="s">
        <v>623</v>
      </c>
      <c r="D539" s="8" t="s">
        <v>850</v>
      </c>
      <c r="E539" s="7">
        <v>19.720109000000001</v>
      </c>
      <c r="F539" s="7">
        <v>12851256.630000001</v>
      </c>
      <c r="G539" s="6">
        <v>253428194.36000001</v>
      </c>
      <c r="H539" s="7">
        <v>240329.93</v>
      </c>
      <c r="I539" s="6">
        <v>4739332.6399999997</v>
      </c>
      <c r="J539" s="7">
        <v>951528.86</v>
      </c>
      <c r="K539" s="6">
        <v>18764253.780000001</v>
      </c>
      <c r="L539" s="7">
        <v>-711198.93</v>
      </c>
      <c r="M539" s="6">
        <v>-14024921.130000001</v>
      </c>
    </row>
    <row r="540" spans="1:13" x14ac:dyDescent="0.25">
      <c r="A540" s="8" t="s">
        <v>58</v>
      </c>
      <c r="B540" s="8" t="s">
        <v>92</v>
      </c>
      <c r="C540" s="8" t="s">
        <v>624</v>
      </c>
      <c r="D540" s="8" t="s">
        <v>850</v>
      </c>
      <c r="E540" s="7">
        <v>19.720109999999998</v>
      </c>
      <c r="F540" s="7">
        <v>7728125.8399999999</v>
      </c>
      <c r="G540" s="6">
        <v>152399491.72999999</v>
      </c>
      <c r="H540" s="7">
        <v>270000</v>
      </c>
      <c r="I540" s="6">
        <v>5324429.7</v>
      </c>
      <c r="J540" s="7">
        <v>0</v>
      </c>
      <c r="K540" s="6">
        <v>0</v>
      </c>
      <c r="L540" s="7">
        <v>270000</v>
      </c>
      <c r="M540" s="6">
        <v>5324429.7</v>
      </c>
    </row>
    <row r="541" spans="1:13" x14ac:dyDescent="0.25">
      <c r="A541" s="8" t="s">
        <v>58</v>
      </c>
      <c r="B541" s="8" t="s">
        <v>91</v>
      </c>
      <c r="C541" s="8" t="s">
        <v>625</v>
      </c>
      <c r="D541" s="8" t="s">
        <v>847</v>
      </c>
      <c r="E541" s="7">
        <v>19.720109000000001</v>
      </c>
      <c r="F541" s="7">
        <v>44897558.560000002</v>
      </c>
      <c r="G541" s="6">
        <v>885384793.38</v>
      </c>
      <c r="H541" s="7">
        <v>2920582.29</v>
      </c>
      <c r="I541" s="6">
        <v>57594204.119999997</v>
      </c>
      <c r="J541" s="7">
        <v>381895.37</v>
      </c>
      <c r="K541" s="6">
        <v>7531018.6200000001</v>
      </c>
      <c r="L541" s="7">
        <v>2538686.9300000002</v>
      </c>
      <c r="M541" s="6">
        <v>50063185.5</v>
      </c>
    </row>
    <row r="542" spans="1:13" x14ac:dyDescent="0.25">
      <c r="A542" s="8" t="s">
        <v>58</v>
      </c>
      <c r="B542" s="8" t="s">
        <v>91</v>
      </c>
      <c r="C542" s="8" t="s">
        <v>626</v>
      </c>
      <c r="D542" s="8" t="s">
        <v>847</v>
      </c>
      <c r="E542" s="7">
        <v>14.273899999999999</v>
      </c>
      <c r="F542" s="7">
        <v>97402542.950000003</v>
      </c>
      <c r="G542" s="6">
        <v>1390314157.8800001</v>
      </c>
      <c r="H542" s="7">
        <v>458897.59</v>
      </c>
      <c r="I542" s="6">
        <v>6550258.3399999999</v>
      </c>
      <c r="J542" s="7">
        <v>5363400.79</v>
      </c>
      <c r="K542" s="6">
        <v>76556646.469999999</v>
      </c>
      <c r="L542" s="7">
        <v>-4904503.1900000004</v>
      </c>
      <c r="M542" s="6">
        <v>-70006388.120000005</v>
      </c>
    </row>
    <row r="543" spans="1:13" x14ac:dyDescent="0.25">
      <c r="A543" s="8" t="s">
        <v>58</v>
      </c>
      <c r="B543" s="8" t="s">
        <v>91</v>
      </c>
      <c r="C543" s="8" t="s">
        <v>627</v>
      </c>
      <c r="D543" s="8" t="s">
        <v>847</v>
      </c>
      <c r="E543" s="7">
        <v>14.273899999999999</v>
      </c>
      <c r="F543" s="7">
        <v>5247847.29</v>
      </c>
      <c r="G543" s="6">
        <v>74907247.439999998</v>
      </c>
      <c r="H543" s="7">
        <v>0</v>
      </c>
      <c r="I543" s="6">
        <v>0</v>
      </c>
      <c r="J543" s="7">
        <v>0</v>
      </c>
      <c r="K543" s="6">
        <v>0</v>
      </c>
      <c r="L543" s="7">
        <v>0</v>
      </c>
      <c r="M543" s="6">
        <v>0</v>
      </c>
    </row>
    <row r="544" spans="1:13" x14ac:dyDescent="0.25">
      <c r="A544" s="8" t="s">
        <v>58</v>
      </c>
      <c r="B544" s="8" t="s">
        <v>91</v>
      </c>
      <c r="C544" s="8" t="s">
        <v>628</v>
      </c>
      <c r="D544" s="8" t="s">
        <v>850</v>
      </c>
      <c r="E544" s="7">
        <v>14.273899999999999</v>
      </c>
      <c r="F544" s="7">
        <v>70944531.930000007</v>
      </c>
      <c r="G544" s="6">
        <v>1012655154.38</v>
      </c>
      <c r="H544" s="7">
        <v>4298132.78</v>
      </c>
      <c r="I544" s="6">
        <v>61351117.460000001</v>
      </c>
      <c r="J544" s="7">
        <v>256005.42</v>
      </c>
      <c r="K544" s="6">
        <v>3654195.8</v>
      </c>
      <c r="L544" s="7">
        <v>4042127.3599999999</v>
      </c>
      <c r="M544" s="6">
        <v>57696921.659999996</v>
      </c>
    </row>
    <row r="545" spans="1:13" x14ac:dyDescent="0.25">
      <c r="A545" s="8" t="s">
        <v>58</v>
      </c>
      <c r="B545" s="8" t="s">
        <v>91</v>
      </c>
      <c r="C545" s="8" t="s">
        <v>629</v>
      </c>
      <c r="D545" s="8" t="s">
        <v>850</v>
      </c>
      <c r="E545" s="7">
        <v>19.720109000000001</v>
      </c>
      <c r="F545" s="7">
        <v>2084848.57</v>
      </c>
      <c r="G545" s="6">
        <v>41113443.060000002</v>
      </c>
      <c r="H545" s="7">
        <v>0</v>
      </c>
      <c r="I545" s="6">
        <v>0</v>
      </c>
      <c r="J545" s="7">
        <v>84631.46</v>
      </c>
      <c r="K545" s="6">
        <v>1668941.78</v>
      </c>
      <c r="L545" s="7">
        <v>-84631.46</v>
      </c>
      <c r="M545" s="6">
        <v>-1668941.78</v>
      </c>
    </row>
    <row r="546" spans="1:13" x14ac:dyDescent="0.25">
      <c r="A546" s="8" t="s">
        <v>58</v>
      </c>
      <c r="B546" s="8" t="s">
        <v>91</v>
      </c>
      <c r="C546" s="8" t="s">
        <v>630</v>
      </c>
      <c r="D546" s="8" t="s">
        <v>850</v>
      </c>
      <c r="E546" s="7">
        <v>19.720109999999998</v>
      </c>
      <c r="F546" s="7">
        <v>582166.72</v>
      </c>
      <c r="G546" s="6">
        <v>11480391.869999999</v>
      </c>
      <c r="H546" s="7">
        <v>0</v>
      </c>
      <c r="I546" s="6">
        <v>0</v>
      </c>
      <c r="J546" s="7">
        <v>65467.5</v>
      </c>
      <c r="K546" s="6">
        <v>1291026.3700000001</v>
      </c>
      <c r="L546" s="7">
        <v>-65467.5</v>
      </c>
      <c r="M546" s="6">
        <v>-1291026.3700000001</v>
      </c>
    </row>
    <row r="547" spans="1:13" x14ac:dyDescent="0.25">
      <c r="A547" s="8" t="s">
        <v>58</v>
      </c>
      <c r="B547" s="8" t="s">
        <v>91</v>
      </c>
      <c r="C547" s="8" t="s">
        <v>631</v>
      </c>
      <c r="D547" s="8" t="s">
        <v>850</v>
      </c>
      <c r="E547" s="7">
        <v>0</v>
      </c>
      <c r="F547" s="7">
        <v>0</v>
      </c>
      <c r="G547" s="6">
        <v>0</v>
      </c>
      <c r="H547" s="7">
        <v>0</v>
      </c>
      <c r="I547" s="6">
        <v>0</v>
      </c>
      <c r="J547" s="7">
        <v>0</v>
      </c>
      <c r="K547" s="6">
        <v>0</v>
      </c>
      <c r="L547" s="7">
        <v>0</v>
      </c>
      <c r="M547" s="6">
        <v>0</v>
      </c>
    </row>
    <row r="548" spans="1:13" x14ac:dyDescent="0.25">
      <c r="A548" s="8" t="s">
        <v>58</v>
      </c>
      <c r="B548" s="8" t="s">
        <v>91</v>
      </c>
      <c r="C548" s="8" t="s">
        <v>632</v>
      </c>
      <c r="D548" s="8" t="s">
        <v>850</v>
      </c>
      <c r="E548" s="7">
        <v>0</v>
      </c>
      <c r="F548" s="7">
        <v>0</v>
      </c>
      <c r="G548" s="6">
        <v>0</v>
      </c>
      <c r="H548" s="7">
        <v>0</v>
      </c>
      <c r="I548" s="6">
        <v>0</v>
      </c>
      <c r="J548" s="7">
        <v>0</v>
      </c>
      <c r="K548" s="6">
        <v>0</v>
      </c>
      <c r="L548" s="7">
        <v>0</v>
      </c>
      <c r="M548" s="6">
        <v>0</v>
      </c>
    </row>
    <row r="549" spans="1:13" x14ac:dyDescent="0.25">
      <c r="A549" s="8" t="s">
        <v>58</v>
      </c>
      <c r="B549" s="8" t="s">
        <v>91</v>
      </c>
      <c r="C549" s="8" t="s">
        <v>633</v>
      </c>
      <c r="D549" s="8" t="s">
        <v>850</v>
      </c>
      <c r="E549" s="7">
        <v>19.720109000000001</v>
      </c>
      <c r="F549" s="7">
        <v>7953478.21</v>
      </c>
      <c r="G549" s="6">
        <v>156843465.15000001</v>
      </c>
      <c r="H549" s="7">
        <v>77149.22</v>
      </c>
      <c r="I549" s="6">
        <v>1521391.09</v>
      </c>
      <c r="J549" s="7">
        <v>874335.41</v>
      </c>
      <c r="K549" s="6">
        <v>17241990.559999999</v>
      </c>
      <c r="L549" s="7">
        <v>-797186.2</v>
      </c>
      <c r="M549" s="6">
        <v>-15720599.48</v>
      </c>
    </row>
    <row r="550" spans="1:13" x14ac:dyDescent="0.25">
      <c r="A550" s="8" t="s">
        <v>58</v>
      </c>
      <c r="B550" s="8" t="s">
        <v>91</v>
      </c>
      <c r="C550" s="8" t="s">
        <v>634</v>
      </c>
      <c r="D550" s="8" t="s">
        <v>847</v>
      </c>
      <c r="E550" s="7">
        <v>19.720109000000001</v>
      </c>
      <c r="F550" s="7">
        <v>4262633.5</v>
      </c>
      <c r="G550" s="6">
        <v>84059601.469999999</v>
      </c>
      <c r="H550" s="7">
        <v>1000</v>
      </c>
      <c r="I550" s="6">
        <v>19720.11</v>
      </c>
      <c r="J550" s="7">
        <v>11100</v>
      </c>
      <c r="K550" s="6">
        <v>218893.22</v>
      </c>
      <c r="L550" s="7">
        <v>-10100</v>
      </c>
      <c r="M550" s="6">
        <v>-199173.11</v>
      </c>
    </row>
    <row r="551" spans="1:13" x14ac:dyDescent="0.25">
      <c r="A551" s="8" t="s">
        <v>58</v>
      </c>
      <c r="B551" s="8" t="s">
        <v>91</v>
      </c>
      <c r="C551" s="8" t="s">
        <v>635</v>
      </c>
      <c r="D551" s="8" t="s">
        <v>847</v>
      </c>
      <c r="E551" s="7">
        <v>14.273899</v>
      </c>
      <c r="F551" s="7">
        <v>4265311.16</v>
      </c>
      <c r="G551" s="6">
        <v>60882624.859999999</v>
      </c>
      <c r="H551" s="7">
        <v>0</v>
      </c>
      <c r="I551" s="6">
        <v>0</v>
      </c>
      <c r="J551" s="7">
        <v>427095.57</v>
      </c>
      <c r="K551" s="6">
        <v>6096319.4100000001</v>
      </c>
      <c r="L551" s="7">
        <v>-427095.57</v>
      </c>
      <c r="M551" s="6">
        <v>-6096319.4100000001</v>
      </c>
    </row>
    <row r="552" spans="1:13" x14ac:dyDescent="0.25">
      <c r="A552" s="8" t="s">
        <v>58</v>
      </c>
      <c r="B552" s="8" t="s">
        <v>91</v>
      </c>
      <c r="C552" s="8" t="s">
        <v>636</v>
      </c>
      <c r="D552" s="8" t="s">
        <v>847</v>
      </c>
      <c r="E552" s="7">
        <v>0</v>
      </c>
      <c r="F552" s="7">
        <v>0</v>
      </c>
      <c r="G552" s="6">
        <v>0</v>
      </c>
      <c r="H552" s="7">
        <v>0</v>
      </c>
      <c r="I552" s="6">
        <v>0</v>
      </c>
      <c r="J552" s="7">
        <v>0</v>
      </c>
      <c r="K552" s="6">
        <v>0</v>
      </c>
      <c r="L552" s="7">
        <v>0</v>
      </c>
      <c r="M552" s="6">
        <v>0</v>
      </c>
    </row>
    <row r="553" spans="1:13" x14ac:dyDescent="0.25">
      <c r="A553" s="8" t="s">
        <v>58</v>
      </c>
      <c r="B553" s="8" t="s">
        <v>91</v>
      </c>
      <c r="C553" s="8" t="s">
        <v>637</v>
      </c>
      <c r="D553" s="8" t="s">
        <v>847</v>
      </c>
      <c r="E553" s="7">
        <v>0</v>
      </c>
      <c r="F553" s="7">
        <v>0</v>
      </c>
      <c r="G553" s="6">
        <v>0</v>
      </c>
      <c r="H553" s="7">
        <v>0</v>
      </c>
      <c r="I553" s="6">
        <v>0</v>
      </c>
      <c r="J553" s="7">
        <v>0</v>
      </c>
      <c r="K553" s="6">
        <v>0</v>
      </c>
      <c r="L553" s="7">
        <v>0</v>
      </c>
      <c r="M553" s="6">
        <v>0</v>
      </c>
    </row>
    <row r="554" spans="1:13" x14ac:dyDescent="0.25">
      <c r="A554" s="8" t="s">
        <v>58</v>
      </c>
      <c r="B554" s="8" t="s">
        <v>91</v>
      </c>
      <c r="C554" s="8" t="s">
        <v>638</v>
      </c>
      <c r="D554" s="8" t="s">
        <v>847</v>
      </c>
      <c r="E554" s="7">
        <v>14.273899999999999</v>
      </c>
      <c r="F554" s="7">
        <v>30539302.5</v>
      </c>
      <c r="G554" s="6">
        <v>435914950.06</v>
      </c>
      <c r="H554" s="7">
        <v>4623611.46</v>
      </c>
      <c r="I554" s="6">
        <v>65996967.600000001</v>
      </c>
      <c r="J554" s="7">
        <v>1386651.41</v>
      </c>
      <c r="K554" s="6">
        <v>19792923.620000001</v>
      </c>
      <c r="L554" s="7">
        <v>3236960.04</v>
      </c>
      <c r="M554" s="6">
        <v>46204043.969999999</v>
      </c>
    </row>
    <row r="555" spans="1:13" x14ac:dyDescent="0.25">
      <c r="A555" s="8" t="s">
        <v>59</v>
      </c>
      <c r="B555" s="8" t="s">
        <v>91</v>
      </c>
      <c r="C555" s="8" t="s">
        <v>639</v>
      </c>
      <c r="D555" s="8" t="s">
        <v>847</v>
      </c>
      <c r="E555" s="7">
        <v>14.278748999999999</v>
      </c>
      <c r="F555" s="7">
        <v>15422660.01</v>
      </c>
      <c r="G555" s="6">
        <v>220216305.47</v>
      </c>
      <c r="H555" s="7">
        <v>172338.71</v>
      </c>
      <c r="I555" s="6">
        <v>2389704.4</v>
      </c>
      <c r="J555" s="7">
        <v>38852.07</v>
      </c>
      <c r="K555" s="6">
        <v>546729.14</v>
      </c>
      <c r="L555" s="7">
        <v>133486.64000000001</v>
      </c>
      <c r="M555" s="6">
        <v>1842975.26</v>
      </c>
    </row>
    <row r="556" spans="1:13" x14ac:dyDescent="0.25">
      <c r="A556" s="8" t="s">
        <v>59</v>
      </c>
      <c r="B556" s="8" t="s">
        <v>91</v>
      </c>
      <c r="C556" s="8" t="s">
        <v>640</v>
      </c>
      <c r="D556" s="8" t="s">
        <v>847</v>
      </c>
      <c r="E556" s="7">
        <v>14.278748999999999</v>
      </c>
      <c r="F556" s="7">
        <v>45650942.479999997</v>
      </c>
      <c r="G556" s="6">
        <v>651838391.61000001</v>
      </c>
      <c r="H556" s="7">
        <v>325845.65999999997</v>
      </c>
      <c r="I556" s="6">
        <v>4493994.72</v>
      </c>
      <c r="J556" s="7">
        <v>321116.45</v>
      </c>
      <c r="K556" s="6">
        <v>4395375.13</v>
      </c>
      <c r="L556" s="7">
        <v>4729.21</v>
      </c>
      <c r="M556" s="6">
        <v>98619.58</v>
      </c>
    </row>
    <row r="557" spans="1:13" x14ac:dyDescent="0.25">
      <c r="A557" s="8" t="s">
        <v>59</v>
      </c>
      <c r="B557" s="8" t="s">
        <v>91</v>
      </c>
      <c r="C557" s="8" t="s">
        <v>641</v>
      </c>
      <c r="D557" s="8" t="s">
        <v>847</v>
      </c>
      <c r="E557" s="7">
        <v>14.278748999999999</v>
      </c>
      <c r="F557" s="7">
        <v>317005045.73000002</v>
      </c>
      <c r="G557" s="6">
        <v>4526435773.6300001</v>
      </c>
      <c r="H557" s="7">
        <v>2823257.11</v>
      </c>
      <c r="I557" s="6">
        <v>40034797.880000003</v>
      </c>
      <c r="J557" s="7">
        <v>1811691.29</v>
      </c>
      <c r="K557" s="6">
        <v>26216857.73</v>
      </c>
      <c r="L557" s="7">
        <v>1011565.82</v>
      </c>
      <c r="M557" s="6">
        <v>13817940.15</v>
      </c>
    </row>
    <row r="558" spans="1:13" x14ac:dyDescent="0.25">
      <c r="A558" s="8" t="s">
        <v>59</v>
      </c>
      <c r="B558" s="8" t="s">
        <v>91</v>
      </c>
      <c r="C558" s="8" t="s">
        <v>642</v>
      </c>
      <c r="D558" s="8" t="s">
        <v>847</v>
      </c>
      <c r="E558" s="7">
        <v>14.278748999999999</v>
      </c>
      <c r="F558" s="7">
        <v>1774076.86</v>
      </c>
      <c r="G558" s="6">
        <v>25331599.890000001</v>
      </c>
      <c r="H558" s="7">
        <v>1446535.65</v>
      </c>
      <c r="I558" s="6">
        <v>20284423.27</v>
      </c>
      <c r="J558" s="7">
        <v>0</v>
      </c>
      <c r="K558" s="6">
        <v>0</v>
      </c>
      <c r="L558" s="7">
        <v>1446535.65</v>
      </c>
      <c r="M558" s="6">
        <v>20284423.27</v>
      </c>
    </row>
    <row r="559" spans="1:13" x14ac:dyDescent="0.25">
      <c r="A559" s="8" t="s">
        <v>59</v>
      </c>
      <c r="B559" s="8" t="s">
        <v>91</v>
      </c>
      <c r="C559" s="8" t="s">
        <v>115</v>
      </c>
      <c r="D559" s="8" t="s">
        <v>847</v>
      </c>
      <c r="E559" s="7">
        <v>14.278748999999999</v>
      </c>
      <c r="F559" s="7">
        <v>349510883.49000001</v>
      </c>
      <c r="G559" s="6">
        <v>4990578502.2299995</v>
      </c>
      <c r="H559" s="7">
        <v>14640656.710000001</v>
      </c>
      <c r="I559" s="6">
        <v>206643348.93000001</v>
      </c>
      <c r="J559" s="7">
        <v>42096542.5</v>
      </c>
      <c r="K559" s="6">
        <v>600869706.71000004</v>
      </c>
      <c r="L559" s="7">
        <v>-27455885.789999999</v>
      </c>
      <c r="M559" s="6">
        <v>-394226357.77999997</v>
      </c>
    </row>
    <row r="560" spans="1:13" x14ac:dyDescent="0.25">
      <c r="A560" s="8" t="s">
        <v>59</v>
      </c>
      <c r="B560" s="8" t="s">
        <v>91</v>
      </c>
      <c r="C560" s="8" t="s">
        <v>643</v>
      </c>
      <c r="D560" s="8" t="s">
        <v>847</v>
      </c>
      <c r="E560" s="7">
        <v>14.278748999999999</v>
      </c>
      <c r="F560" s="7">
        <v>3020788560.77</v>
      </c>
      <c r="G560" s="6">
        <v>43133084442.699997</v>
      </c>
      <c r="H560" s="7">
        <v>169254789</v>
      </c>
      <c r="I560" s="6">
        <v>2379508367.75</v>
      </c>
      <c r="J560" s="7">
        <v>50947201.990000002</v>
      </c>
      <c r="K560" s="6">
        <v>725415892.80999994</v>
      </c>
      <c r="L560" s="7">
        <v>118307587</v>
      </c>
      <c r="M560" s="6">
        <v>1654092474.97</v>
      </c>
    </row>
    <row r="561" spans="1:13" x14ac:dyDescent="0.25">
      <c r="A561" s="8" t="s">
        <v>59</v>
      </c>
      <c r="B561" s="8" t="s">
        <v>91</v>
      </c>
      <c r="C561" s="8" t="s">
        <v>644</v>
      </c>
      <c r="D561" s="8" t="s">
        <v>847</v>
      </c>
      <c r="E561" s="7">
        <v>14.278748999999999</v>
      </c>
      <c r="F561" s="7">
        <v>3934747.69</v>
      </c>
      <c r="G561" s="6">
        <v>56183278.280000001</v>
      </c>
      <c r="H561" s="7">
        <v>667579.18999999994</v>
      </c>
      <c r="I561" s="6">
        <v>9377937.2899999991</v>
      </c>
      <c r="J561" s="7">
        <v>3385625.77</v>
      </c>
      <c r="K561" s="6">
        <v>48278791.060000002</v>
      </c>
      <c r="L561" s="7">
        <v>-2718046.58</v>
      </c>
      <c r="M561" s="6">
        <v>-38900853.759999998</v>
      </c>
    </row>
    <row r="562" spans="1:13" x14ac:dyDescent="0.25">
      <c r="A562" s="8" t="s">
        <v>59</v>
      </c>
      <c r="B562" s="8" t="s">
        <v>91</v>
      </c>
      <c r="C562" s="8" t="s">
        <v>645</v>
      </c>
      <c r="D562" s="8" t="s">
        <v>847</v>
      </c>
      <c r="E562" s="7">
        <v>14.278748999999999</v>
      </c>
      <c r="F562" s="7">
        <v>221528839.13999999</v>
      </c>
      <c r="G562" s="6">
        <v>3163154895.8299999</v>
      </c>
      <c r="H562" s="7">
        <v>18652706.850000001</v>
      </c>
      <c r="I562" s="6">
        <v>261855484.22999999</v>
      </c>
      <c r="J562" s="7">
        <v>3911984.83</v>
      </c>
      <c r="K562" s="6">
        <v>55080573.079999998</v>
      </c>
      <c r="L562" s="7">
        <v>14740722.02</v>
      </c>
      <c r="M562" s="6">
        <v>206774911.15000001</v>
      </c>
    </row>
    <row r="563" spans="1:13" x14ac:dyDescent="0.25">
      <c r="A563" s="8" t="s">
        <v>59</v>
      </c>
      <c r="B563" s="8" t="s">
        <v>91</v>
      </c>
      <c r="C563" s="8" t="s">
        <v>646</v>
      </c>
      <c r="D563" s="8" t="s">
        <v>847</v>
      </c>
      <c r="E563" s="7">
        <v>14.278748999999999</v>
      </c>
      <c r="F563" s="7">
        <v>399817179.06</v>
      </c>
      <c r="G563" s="6">
        <v>5708889516.46</v>
      </c>
      <c r="H563" s="7">
        <v>30456611.120000001</v>
      </c>
      <c r="I563" s="6">
        <v>421138137.85000002</v>
      </c>
      <c r="J563" s="7">
        <v>8264042.0999999996</v>
      </c>
      <c r="K563" s="6">
        <v>114614091.68000001</v>
      </c>
      <c r="L563" s="7">
        <v>22192569.02</v>
      </c>
      <c r="M563" s="6">
        <v>306524046.17000002</v>
      </c>
    </row>
    <row r="564" spans="1:13" x14ac:dyDescent="0.25">
      <c r="A564" s="8" t="s">
        <v>59</v>
      </c>
      <c r="B564" s="8" t="s">
        <v>91</v>
      </c>
      <c r="C564" s="8" t="s">
        <v>647</v>
      </c>
      <c r="D564" s="8" t="s">
        <v>847</v>
      </c>
      <c r="E564" s="7">
        <v>14.278748999999999</v>
      </c>
      <c r="F564" s="7">
        <v>667488558.08000004</v>
      </c>
      <c r="G564" s="6">
        <v>9530902200.2000008</v>
      </c>
      <c r="H564" s="7">
        <v>24308204.690000001</v>
      </c>
      <c r="I564" s="6">
        <v>341458848.94999999</v>
      </c>
      <c r="J564" s="7">
        <v>17645063.239999998</v>
      </c>
      <c r="K564" s="6">
        <v>247263167.43000001</v>
      </c>
      <c r="L564" s="7">
        <v>6663141.4500000002</v>
      </c>
      <c r="M564" s="6">
        <v>94195681.5</v>
      </c>
    </row>
    <row r="565" spans="1:13" x14ac:dyDescent="0.25">
      <c r="A565" s="8" t="s">
        <v>59</v>
      </c>
      <c r="B565" s="8" t="s">
        <v>91</v>
      </c>
      <c r="C565" s="8" t="s">
        <v>648</v>
      </c>
      <c r="D565" s="8" t="s">
        <v>847</v>
      </c>
      <c r="E565" s="7">
        <v>14.278748999999999</v>
      </c>
      <c r="F565" s="7">
        <v>56597364.82</v>
      </c>
      <c r="G565" s="6">
        <v>808139618.76999998</v>
      </c>
      <c r="H565" s="7">
        <v>5361204.63</v>
      </c>
      <c r="I565" s="6">
        <v>75730863.489999995</v>
      </c>
      <c r="J565" s="7">
        <v>1909602.87</v>
      </c>
      <c r="K565" s="6">
        <v>26940339.879999999</v>
      </c>
      <c r="L565" s="7">
        <v>3451601.76</v>
      </c>
      <c r="M565" s="6">
        <v>48790523.600000001</v>
      </c>
    </row>
    <row r="566" spans="1:13" x14ac:dyDescent="0.25">
      <c r="A566" s="8" t="s">
        <v>59</v>
      </c>
      <c r="B566" s="8" t="s">
        <v>91</v>
      </c>
      <c r="C566" s="8" t="s">
        <v>649</v>
      </c>
      <c r="D566" s="8" t="s">
        <v>847</v>
      </c>
      <c r="E566" s="7">
        <v>14.278748999999999</v>
      </c>
      <c r="F566" s="7">
        <v>39058008.32</v>
      </c>
      <c r="G566" s="6">
        <v>557699533.57000005</v>
      </c>
      <c r="H566" s="7">
        <v>34040129.32</v>
      </c>
      <c r="I566" s="6">
        <v>479152153.69999999</v>
      </c>
      <c r="J566" s="7">
        <v>31810826.23</v>
      </c>
      <c r="K566" s="6">
        <v>447907060.18000001</v>
      </c>
      <c r="L566" s="7">
        <v>2229303.09</v>
      </c>
      <c r="M566" s="6">
        <v>31245093.530000001</v>
      </c>
    </row>
    <row r="567" spans="1:13" x14ac:dyDescent="0.25">
      <c r="A567" s="8" t="s">
        <v>59</v>
      </c>
      <c r="B567" s="8" t="s">
        <v>91</v>
      </c>
      <c r="C567" s="8" t="s">
        <v>650</v>
      </c>
      <c r="D567" s="8" t="s">
        <v>847</v>
      </c>
      <c r="E567" s="7">
        <v>14.278748999999999</v>
      </c>
      <c r="F567" s="7">
        <v>233536802.25999999</v>
      </c>
      <c r="G567" s="6">
        <v>3334613598.4000001</v>
      </c>
      <c r="H567" s="7">
        <v>94547559.150000006</v>
      </c>
      <c r="I567" s="6">
        <v>1323841210.7</v>
      </c>
      <c r="J567" s="7">
        <v>75695815.329999998</v>
      </c>
      <c r="K567" s="6">
        <v>1062272161.46</v>
      </c>
      <c r="L567" s="7">
        <v>18851743.82</v>
      </c>
      <c r="M567" s="6">
        <v>261569049.22999999</v>
      </c>
    </row>
    <row r="568" spans="1:13" x14ac:dyDescent="0.25">
      <c r="A568" s="8" t="s">
        <v>60</v>
      </c>
      <c r="B568" s="8" t="s">
        <v>92</v>
      </c>
      <c r="C568" s="8" t="s">
        <v>651</v>
      </c>
      <c r="D568" s="8" t="s">
        <v>847</v>
      </c>
      <c r="E568" s="7">
        <v>14.278748999999999</v>
      </c>
      <c r="F568" s="7">
        <v>347600810.93000001</v>
      </c>
      <c r="G568" s="6">
        <v>4963305053.8000002</v>
      </c>
      <c r="H568" s="7">
        <v>832874.53</v>
      </c>
      <c r="I568" s="6">
        <v>11355872.99</v>
      </c>
      <c r="J568" s="7">
        <v>125224.06</v>
      </c>
      <c r="K568" s="6">
        <v>1726370.2</v>
      </c>
      <c r="L568" s="7">
        <v>707650.47</v>
      </c>
      <c r="M568" s="6">
        <v>9629502.7899999991</v>
      </c>
    </row>
    <row r="569" spans="1:13" x14ac:dyDescent="0.25">
      <c r="A569" s="8" t="s">
        <v>60</v>
      </c>
      <c r="B569" s="8" t="s">
        <v>91</v>
      </c>
      <c r="C569" s="8" t="s">
        <v>652</v>
      </c>
      <c r="D569" s="8" t="s">
        <v>847</v>
      </c>
      <c r="E569" s="7">
        <v>14.278748999999999</v>
      </c>
      <c r="F569" s="7">
        <v>129673577.68000001</v>
      </c>
      <c r="G569" s="6">
        <v>1851576587.9100001</v>
      </c>
      <c r="H569" s="7">
        <v>224433.16</v>
      </c>
      <c r="I569" s="6">
        <v>3125624.29</v>
      </c>
      <c r="J569" s="7">
        <v>116357.66</v>
      </c>
      <c r="K569" s="6">
        <v>1604135.79</v>
      </c>
      <c r="L569" s="7">
        <v>108075.5</v>
      </c>
      <c r="M569" s="6">
        <v>1521488.5</v>
      </c>
    </row>
    <row r="570" spans="1:13" x14ac:dyDescent="0.25">
      <c r="A570" s="8" t="s">
        <v>61</v>
      </c>
      <c r="B570" s="8" t="s">
        <v>91</v>
      </c>
      <c r="C570" s="8" t="s">
        <v>653</v>
      </c>
      <c r="D570" s="8" t="s">
        <v>847</v>
      </c>
      <c r="E570" s="7">
        <v>14.316800000000001</v>
      </c>
      <c r="F570" s="7">
        <v>177866722.58000001</v>
      </c>
      <c r="G570" s="6">
        <v>2546482293.8699999</v>
      </c>
      <c r="H570" s="7">
        <v>189438.12</v>
      </c>
      <c r="I570" s="6">
        <v>2712147.61</v>
      </c>
      <c r="J570" s="7">
        <v>1791412.71</v>
      </c>
      <c r="K570" s="6">
        <v>25647297.440000001</v>
      </c>
      <c r="L570" s="7">
        <v>-1601974.59</v>
      </c>
      <c r="M570" s="6">
        <v>-22935149.84</v>
      </c>
    </row>
    <row r="571" spans="1:13" x14ac:dyDescent="0.25">
      <c r="A571" s="8" t="s">
        <v>61</v>
      </c>
      <c r="B571" s="8" t="s">
        <v>91</v>
      </c>
      <c r="C571" s="8" t="s">
        <v>654</v>
      </c>
      <c r="D571" s="8" t="s">
        <v>847</v>
      </c>
      <c r="E571" s="7">
        <v>14.316800000000001</v>
      </c>
      <c r="F571" s="7">
        <v>24755443.149999999</v>
      </c>
      <c r="G571" s="6">
        <v>354418728.56999999</v>
      </c>
      <c r="H571" s="7">
        <v>174883.21</v>
      </c>
      <c r="I571" s="6">
        <v>2503767.96</v>
      </c>
      <c r="J571" s="7">
        <v>20.59</v>
      </c>
      <c r="K571" s="6">
        <v>294.85000000000002</v>
      </c>
      <c r="L571" s="7">
        <v>174862.62</v>
      </c>
      <c r="M571" s="6">
        <v>2503473.11</v>
      </c>
    </row>
    <row r="572" spans="1:13" x14ac:dyDescent="0.25">
      <c r="A572" s="8" t="s">
        <v>61</v>
      </c>
      <c r="B572" s="8" t="s">
        <v>91</v>
      </c>
      <c r="C572" s="8" t="s">
        <v>655</v>
      </c>
      <c r="D572" s="8" t="s">
        <v>847</v>
      </c>
      <c r="E572" s="7">
        <v>14.316799</v>
      </c>
      <c r="F572" s="7">
        <v>20188353.84</v>
      </c>
      <c r="G572" s="6">
        <v>289032624.24000001</v>
      </c>
      <c r="H572" s="7">
        <v>171.03</v>
      </c>
      <c r="I572" s="6">
        <v>2448.54</v>
      </c>
      <c r="J572" s="7">
        <v>353004.29</v>
      </c>
      <c r="K572" s="6">
        <v>5053891.84</v>
      </c>
      <c r="L572" s="7">
        <v>-352833.26</v>
      </c>
      <c r="M572" s="6">
        <v>-5051443.3</v>
      </c>
    </row>
    <row r="573" spans="1:13" x14ac:dyDescent="0.25">
      <c r="A573" s="8" t="s">
        <v>61</v>
      </c>
      <c r="B573" s="8" t="s">
        <v>91</v>
      </c>
      <c r="C573" s="8" t="s">
        <v>656</v>
      </c>
      <c r="D573" s="8" t="s">
        <v>847</v>
      </c>
      <c r="E573" s="7">
        <v>14.316799</v>
      </c>
      <c r="F573" s="7">
        <v>12018136.619999999</v>
      </c>
      <c r="G573" s="6">
        <v>172061258.36000001</v>
      </c>
      <c r="H573" s="7">
        <v>30369.07</v>
      </c>
      <c r="I573" s="6">
        <v>434787.89</v>
      </c>
      <c r="J573" s="7">
        <v>3406.87</v>
      </c>
      <c r="K573" s="6">
        <v>48775.44</v>
      </c>
      <c r="L573" s="7">
        <v>26962.2</v>
      </c>
      <c r="M573" s="6">
        <v>386012.45</v>
      </c>
    </row>
    <row r="574" spans="1:13" x14ac:dyDescent="0.25">
      <c r="A574" s="8" t="s">
        <v>61</v>
      </c>
      <c r="B574" s="8" t="s">
        <v>91</v>
      </c>
      <c r="C574" s="8" t="s">
        <v>657</v>
      </c>
      <c r="D574" s="8" t="s">
        <v>847</v>
      </c>
      <c r="E574" s="7">
        <v>14.316799</v>
      </c>
      <c r="F574" s="7">
        <v>74971218.409999996</v>
      </c>
      <c r="G574" s="6">
        <v>1073347939.67</v>
      </c>
      <c r="H574" s="7">
        <v>103689.18</v>
      </c>
      <c r="I574" s="6">
        <v>1484497.25</v>
      </c>
      <c r="J574" s="7">
        <v>773340.55</v>
      </c>
      <c r="K574" s="6">
        <v>11071762.02</v>
      </c>
      <c r="L574" s="7">
        <v>-669651.37</v>
      </c>
      <c r="M574" s="6">
        <v>-9587264.7699999996</v>
      </c>
    </row>
    <row r="575" spans="1:13" x14ac:dyDescent="0.25">
      <c r="A575" s="8" t="s">
        <v>61</v>
      </c>
      <c r="B575" s="8" t="s">
        <v>91</v>
      </c>
      <c r="C575" s="8" t="s">
        <v>658</v>
      </c>
      <c r="D575" s="8" t="s">
        <v>847</v>
      </c>
      <c r="E575" s="7">
        <v>14.316799</v>
      </c>
      <c r="F575" s="7">
        <v>8552037</v>
      </c>
      <c r="G575" s="6">
        <v>122437803.29000001</v>
      </c>
      <c r="H575" s="7">
        <v>95043.39</v>
      </c>
      <c r="I575" s="6">
        <v>1360717.26</v>
      </c>
      <c r="J575" s="7">
        <v>56228.2</v>
      </c>
      <c r="K575" s="6">
        <v>805007.85</v>
      </c>
      <c r="L575" s="7">
        <v>38815.199999999997</v>
      </c>
      <c r="M575" s="6">
        <v>555709.41</v>
      </c>
    </row>
    <row r="576" spans="1:13" x14ac:dyDescent="0.25">
      <c r="A576" s="8" t="s">
        <v>61</v>
      </c>
      <c r="B576" s="8" t="s">
        <v>91</v>
      </c>
      <c r="C576" s="8" t="s">
        <v>659</v>
      </c>
      <c r="D576" s="8" t="s">
        <v>847</v>
      </c>
      <c r="E576" s="7">
        <v>14.316800000000001</v>
      </c>
      <c r="F576" s="7">
        <v>2206889</v>
      </c>
      <c r="G576" s="6">
        <v>31595588.530000001</v>
      </c>
      <c r="H576" s="7">
        <v>8.9499999999999993</v>
      </c>
      <c r="I576" s="6">
        <v>128.16999999999999</v>
      </c>
      <c r="J576" s="7">
        <v>213.08</v>
      </c>
      <c r="K576" s="6">
        <v>3050.68</v>
      </c>
      <c r="L576" s="7">
        <v>-204.13</v>
      </c>
      <c r="M576" s="6">
        <v>-2922.51</v>
      </c>
    </row>
    <row r="577" spans="1:13" x14ac:dyDescent="0.25">
      <c r="A577" s="8" t="s">
        <v>62</v>
      </c>
      <c r="B577" s="8" t="s">
        <v>93</v>
      </c>
      <c r="C577" s="8" t="s">
        <v>62</v>
      </c>
      <c r="D577" s="8" t="s">
        <v>847</v>
      </c>
      <c r="E577" s="7">
        <v>14.269999</v>
      </c>
      <c r="F577" s="7">
        <v>128650040.8</v>
      </c>
      <c r="G577" s="6">
        <v>1835836082.2</v>
      </c>
      <c r="H577" s="7">
        <v>8053996.1500000004</v>
      </c>
      <c r="I577" s="6">
        <v>114930525.06</v>
      </c>
      <c r="J577" s="7">
        <v>30704708.629999999</v>
      </c>
      <c r="K577" s="6">
        <v>438156192.14999998</v>
      </c>
      <c r="L577" s="7">
        <v>-22650712.48</v>
      </c>
      <c r="M577" s="6">
        <v>-323225667.08999997</v>
      </c>
    </row>
    <row r="578" spans="1:13" x14ac:dyDescent="0.25">
      <c r="A578" s="8" t="s">
        <v>63</v>
      </c>
      <c r="B578" s="8" t="s">
        <v>91</v>
      </c>
      <c r="C578" s="8" t="s">
        <v>660</v>
      </c>
      <c r="D578" s="8" t="s">
        <v>847</v>
      </c>
      <c r="E578" s="7">
        <v>14.295389</v>
      </c>
      <c r="F578" s="7">
        <v>5180849391</v>
      </c>
      <c r="G578" s="6">
        <v>74062257397</v>
      </c>
      <c r="H578" s="7">
        <v>81288858</v>
      </c>
      <c r="I578" s="6">
        <v>1162055838</v>
      </c>
      <c r="J578" s="7">
        <v>206023131</v>
      </c>
      <c r="K578" s="6">
        <v>2945180799</v>
      </c>
      <c r="L578" s="7">
        <v>-124734274</v>
      </c>
      <c r="M578" s="6">
        <v>-1783124959.8699999</v>
      </c>
    </row>
    <row r="579" spans="1:13" x14ac:dyDescent="0.25">
      <c r="A579" s="8" t="s">
        <v>64</v>
      </c>
      <c r="B579" s="8" t="s">
        <v>91</v>
      </c>
      <c r="C579" s="8" t="s">
        <v>661</v>
      </c>
      <c r="D579" s="8" t="s">
        <v>848</v>
      </c>
      <c r="E579" s="7">
        <v>14.295388000000001</v>
      </c>
      <c r="F579" s="7">
        <v>500096417</v>
      </c>
      <c r="G579" s="6">
        <v>7149072812</v>
      </c>
      <c r="H579" s="7">
        <v>11940332</v>
      </c>
      <c r="I579" s="6">
        <v>170691686</v>
      </c>
      <c r="J579" s="7">
        <v>73857496</v>
      </c>
      <c r="K579" s="6">
        <v>1055821626</v>
      </c>
      <c r="L579" s="7">
        <v>-61917164</v>
      </c>
      <c r="M579" s="6">
        <v>-885129940</v>
      </c>
    </row>
    <row r="580" spans="1:13" x14ac:dyDescent="0.25">
      <c r="A580" s="8" t="s">
        <v>64</v>
      </c>
      <c r="B580" s="8" t="s">
        <v>91</v>
      </c>
      <c r="C580" s="8" t="s">
        <v>662</v>
      </c>
      <c r="D580" s="8" t="s">
        <v>847</v>
      </c>
      <c r="E580" s="7">
        <v>16.979855000000001</v>
      </c>
      <c r="F580" s="7">
        <v>288926256</v>
      </c>
      <c r="G580" s="6">
        <v>4905926221</v>
      </c>
      <c r="H580" s="7">
        <v>36195906</v>
      </c>
      <c r="I580" s="6">
        <v>614601279</v>
      </c>
      <c r="J580" s="7">
        <v>37113781</v>
      </c>
      <c r="K580" s="6">
        <v>630186654</v>
      </c>
      <c r="L580" s="7">
        <v>-917875</v>
      </c>
      <c r="M580" s="6">
        <v>-15585375</v>
      </c>
    </row>
    <row r="581" spans="1:13" x14ac:dyDescent="0.25">
      <c r="A581" s="8" t="s">
        <v>65</v>
      </c>
      <c r="B581" s="8" t="s">
        <v>91</v>
      </c>
      <c r="C581" s="8" t="s">
        <v>663</v>
      </c>
      <c r="D581" s="8" t="s">
        <v>848</v>
      </c>
      <c r="E581" s="7">
        <v>14.295388000000001</v>
      </c>
      <c r="F581" s="7">
        <v>3233398899</v>
      </c>
      <c r="G581" s="6">
        <v>46222695046</v>
      </c>
      <c r="H581" s="7">
        <v>305146867</v>
      </c>
      <c r="I581" s="6">
        <v>4362193163</v>
      </c>
      <c r="J581" s="7">
        <v>76069460</v>
      </c>
      <c r="K581" s="6">
        <v>1087442518</v>
      </c>
      <c r="L581" s="7">
        <v>229077407</v>
      </c>
      <c r="M581" s="6">
        <v>3274750644</v>
      </c>
    </row>
    <row r="582" spans="1:13" x14ac:dyDescent="0.25">
      <c r="A582" s="8" t="s">
        <v>65</v>
      </c>
      <c r="B582" s="8" t="s">
        <v>91</v>
      </c>
      <c r="C582" s="8" t="s">
        <v>664</v>
      </c>
      <c r="D582" s="8" t="s">
        <v>849</v>
      </c>
      <c r="E582" s="7">
        <v>16.979856999999999</v>
      </c>
      <c r="F582" s="7">
        <v>7708262</v>
      </c>
      <c r="G582" s="6">
        <v>130885189</v>
      </c>
      <c r="H582" s="7">
        <v>52472</v>
      </c>
      <c r="I582" s="6">
        <v>890969</v>
      </c>
      <c r="J582" s="7">
        <v>168824</v>
      </c>
      <c r="K582" s="6">
        <v>2866603</v>
      </c>
      <c r="L582" s="7">
        <v>-116352</v>
      </c>
      <c r="M582" s="6">
        <v>-1975634</v>
      </c>
    </row>
    <row r="583" spans="1:13" x14ac:dyDescent="0.25">
      <c r="A583" s="8" t="s">
        <v>65</v>
      </c>
      <c r="B583" s="8" t="s">
        <v>91</v>
      </c>
      <c r="C583" s="8" t="s">
        <v>665</v>
      </c>
      <c r="D583" s="8" t="s">
        <v>847</v>
      </c>
      <c r="E583" s="7">
        <v>0.129076</v>
      </c>
      <c r="F583" s="7">
        <v>22987683918</v>
      </c>
      <c r="G583" s="6">
        <v>2967181277</v>
      </c>
      <c r="H583" s="7">
        <v>189773026</v>
      </c>
      <c r="I583" s="6">
        <v>24495333</v>
      </c>
      <c r="J583" s="7">
        <v>69141988</v>
      </c>
      <c r="K583" s="6">
        <v>8924640</v>
      </c>
      <c r="L583" s="7">
        <v>120631038</v>
      </c>
      <c r="M583" s="6">
        <v>15570692</v>
      </c>
    </row>
    <row r="584" spans="1:13" x14ac:dyDescent="0.25">
      <c r="A584" s="8" t="s">
        <v>65</v>
      </c>
      <c r="B584" s="8" t="s">
        <v>91</v>
      </c>
      <c r="C584" s="8" t="s">
        <v>666</v>
      </c>
      <c r="D584" s="8" t="s">
        <v>848</v>
      </c>
      <c r="E584" s="7">
        <v>14.295389</v>
      </c>
      <c r="F584" s="7">
        <v>377993968</v>
      </c>
      <c r="G584" s="6">
        <v>5403570815</v>
      </c>
      <c r="H584" s="7">
        <v>34701465</v>
      </c>
      <c r="I584" s="6">
        <v>496070943</v>
      </c>
      <c r="J584" s="7">
        <v>56220378</v>
      </c>
      <c r="K584" s="6">
        <v>803692169</v>
      </c>
      <c r="L584" s="7">
        <v>-21518912</v>
      </c>
      <c r="M584" s="6">
        <v>-307621225</v>
      </c>
    </row>
    <row r="585" spans="1:13" x14ac:dyDescent="0.25">
      <c r="A585" s="8" t="s">
        <v>65</v>
      </c>
      <c r="B585" s="8" t="s">
        <v>91</v>
      </c>
      <c r="C585" s="8" t="s">
        <v>667</v>
      </c>
      <c r="D585" s="8" t="s">
        <v>847</v>
      </c>
      <c r="E585" s="7">
        <v>16.979855000000001</v>
      </c>
      <c r="F585" s="7">
        <v>31384096</v>
      </c>
      <c r="G585" s="6">
        <v>532897424</v>
      </c>
      <c r="H585" s="7">
        <v>279997</v>
      </c>
      <c r="I585" s="6">
        <v>4754310</v>
      </c>
      <c r="J585" s="7">
        <v>594508</v>
      </c>
      <c r="K585" s="6">
        <v>10094654</v>
      </c>
      <c r="L585" s="7">
        <v>-314511</v>
      </c>
      <c r="M585" s="6">
        <v>-5340344</v>
      </c>
    </row>
    <row r="586" spans="1:13" x14ac:dyDescent="0.25">
      <c r="A586" s="8" t="s">
        <v>65</v>
      </c>
      <c r="B586" s="8" t="s">
        <v>92</v>
      </c>
      <c r="C586" s="8" t="s">
        <v>668</v>
      </c>
      <c r="D586" s="8" t="s">
        <v>847</v>
      </c>
      <c r="E586" s="7">
        <v>14.295388000000001</v>
      </c>
      <c r="F586" s="7">
        <v>429891123</v>
      </c>
      <c r="G586" s="6">
        <v>6145460830</v>
      </c>
      <c r="H586" s="7">
        <v>70710990</v>
      </c>
      <c r="I586" s="6">
        <v>1010841104</v>
      </c>
      <c r="J586" s="7">
        <v>0</v>
      </c>
      <c r="K586" s="6">
        <v>0</v>
      </c>
      <c r="L586" s="7">
        <v>70710990</v>
      </c>
      <c r="M586" s="6">
        <v>1010841104</v>
      </c>
    </row>
    <row r="587" spans="1:13" x14ac:dyDescent="0.25">
      <c r="A587" s="8" t="s">
        <v>66</v>
      </c>
      <c r="B587" s="8" t="s">
        <v>93</v>
      </c>
      <c r="C587" s="8" t="s">
        <v>669</v>
      </c>
      <c r="D587" s="8" t="s">
        <v>850</v>
      </c>
      <c r="E587" s="7">
        <v>14.274499</v>
      </c>
      <c r="F587" s="7">
        <v>6016467.2199999997</v>
      </c>
      <c r="G587" s="6">
        <v>85882061.329999998</v>
      </c>
      <c r="H587" s="7">
        <v>1338861.52</v>
      </c>
      <c r="I587" s="6">
        <v>19111578.77</v>
      </c>
      <c r="J587" s="7">
        <v>14764.46</v>
      </c>
      <c r="K587" s="6">
        <v>210755.28</v>
      </c>
      <c r="L587" s="7">
        <v>1324097.06</v>
      </c>
      <c r="M587" s="6">
        <v>18900823.48</v>
      </c>
    </row>
    <row r="588" spans="1:13" x14ac:dyDescent="0.25">
      <c r="A588" s="8" t="s">
        <v>66</v>
      </c>
      <c r="B588" s="8" t="s">
        <v>91</v>
      </c>
      <c r="C588" s="8" t="s">
        <v>670</v>
      </c>
      <c r="D588" s="8" t="s">
        <v>847</v>
      </c>
      <c r="E588" s="7">
        <v>19.720099000000001</v>
      </c>
      <c r="F588" s="7">
        <v>66936610.450000003</v>
      </c>
      <c r="G588" s="6">
        <v>1319996651.73</v>
      </c>
      <c r="H588" s="7">
        <v>4791521.5</v>
      </c>
      <c r="I588" s="6">
        <v>94489283.129999995</v>
      </c>
      <c r="J588" s="7">
        <v>1520042.03</v>
      </c>
      <c r="K588" s="6">
        <v>29975380.84</v>
      </c>
      <c r="L588" s="7">
        <v>3271479.47</v>
      </c>
      <c r="M588" s="6">
        <v>64513902.299999997</v>
      </c>
    </row>
    <row r="589" spans="1:13" x14ac:dyDescent="0.25">
      <c r="A589" s="8" t="s">
        <v>66</v>
      </c>
      <c r="B589" s="8" t="s">
        <v>93</v>
      </c>
      <c r="C589" s="8" t="s">
        <v>671</v>
      </c>
      <c r="D589" s="8" t="s">
        <v>850</v>
      </c>
      <c r="E589" s="7">
        <v>14.274499</v>
      </c>
      <c r="F589" s="7">
        <v>5297564.41</v>
      </c>
      <c r="G589" s="6">
        <v>75620083.170000002</v>
      </c>
      <c r="H589" s="7">
        <v>1023468.69</v>
      </c>
      <c r="I589" s="6">
        <v>14609503.82</v>
      </c>
      <c r="J589" s="7">
        <v>2963.51</v>
      </c>
      <c r="K589" s="6">
        <v>42302.62</v>
      </c>
      <c r="L589" s="7">
        <v>1020505.18</v>
      </c>
      <c r="M589" s="6">
        <v>14567201.189999999</v>
      </c>
    </row>
    <row r="590" spans="1:13" x14ac:dyDescent="0.25">
      <c r="A590" s="8" t="s">
        <v>66</v>
      </c>
      <c r="B590" s="8" t="s">
        <v>93</v>
      </c>
      <c r="C590" s="8" t="s">
        <v>672</v>
      </c>
      <c r="D590" s="8" t="s">
        <v>847</v>
      </c>
      <c r="E590" s="7">
        <v>19.720099999999999</v>
      </c>
      <c r="F590" s="7">
        <v>23044373.460000001</v>
      </c>
      <c r="G590" s="6">
        <v>454437349.06999999</v>
      </c>
      <c r="H590" s="7">
        <v>2690655.03</v>
      </c>
      <c r="I590" s="6">
        <v>53059986.259999998</v>
      </c>
      <c r="J590" s="7">
        <v>272238.15000000002</v>
      </c>
      <c r="K590" s="6">
        <v>5368563.54</v>
      </c>
      <c r="L590" s="7">
        <v>2418416.88</v>
      </c>
      <c r="M590" s="6">
        <v>47691422.719999999</v>
      </c>
    </row>
    <row r="591" spans="1:13" x14ac:dyDescent="0.25">
      <c r="A591" s="8" t="s">
        <v>66</v>
      </c>
      <c r="B591" s="8" t="s">
        <v>93</v>
      </c>
      <c r="C591" s="8" t="s">
        <v>673</v>
      </c>
      <c r="D591" s="8" t="s">
        <v>847</v>
      </c>
      <c r="E591" s="7">
        <v>14.274499</v>
      </c>
      <c r="F591" s="7">
        <v>13666422.01</v>
      </c>
      <c r="G591" s="6">
        <v>195081340.97999999</v>
      </c>
      <c r="H591" s="7">
        <v>395622.56</v>
      </c>
      <c r="I591" s="6">
        <v>5647314.2300000004</v>
      </c>
      <c r="J591" s="7">
        <v>21088.95</v>
      </c>
      <c r="K591" s="6">
        <v>301034.21999999997</v>
      </c>
      <c r="L591" s="7">
        <v>374533.61</v>
      </c>
      <c r="M591" s="6">
        <v>5346280.0199999996</v>
      </c>
    </row>
    <row r="592" spans="1:13" x14ac:dyDescent="0.25">
      <c r="A592" s="8" t="s">
        <v>66</v>
      </c>
      <c r="B592" s="8" t="s">
        <v>91</v>
      </c>
      <c r="C592" s="8" t="s">
        <v>674</v>
      </c>
      <c r="D592" s="8" t="s">
        <v>847</v>
      </c>
      <c r="E592" s="7">
        <v>14.274499</v>
      </c>
      <c r="F592" s="7">
        <v>40561788.969999999</v>
      </c>
      <c r="G592" s="6">
        <v>578999256.64999998</v>
      </c>
      <c r="H592" s="7">
        <v>4790102.42</v>
      </c>
      <c r="I592" s="6">
        <v>68376317</v>
      </c>
      <c r="J592" s="7">
        <v>5863401.3200000003</v>
      </c>
      <c r="K592" s="6">
        <v>83697122.140000001</v>
      </c>
      <c r="L592" s="7">
        <v>-1073298.8999999999</v>
      </c>
      <c r="M592" s="6">
        <v>-15320805.15</v>
      </c>
    </row>
    <row r="593" spans="1:13" x14ac:dyDescent="0.25">
      <c r="A593" s="8" t="s">
        <v>66</v>
      </c>
      <c r="B593" s="8" t="s">
        <v>93</v>
      </c>
      <c r="C593" s="8" t="s">
        <v>675</v>
      </c>
      <c r="D593" s="8" t="s">
        <v>847</v>
      </c>
      <c r="E593" s="7">
        <v>14.274499</v>
      </c>
      <c r="F593" s="7">
        <v>61360717.090000004</v>
      </c>
      <c r="G593" s="6">
        <v>875893556.10000002</v>
      </c>
      <c r="H593" s="7">
        <v>444106.48</v>
      </c>
      <c r="I593" s="6">
        <v>6339397.9500000002</v>
      </c>
      <c r="J593" s="7">
        <v>230678.34</v>
      </c>
      <c r="K593" s="6">
        <v>3292817.96</v>
      </c>
      <c r="L593" s="7">
        <v>213428.14</v>
      </c>
      <c r="M593" s="6">
        <v>3046579.98</v>
      </c>
    </row>
    <row r="594" spans="1:13" x14ac:dyDescent="0.25">
      <c r="A594" s="8" t="s">
        <v>66</v>
      </c>
      <c r="B594" s="8" t="s">
        <v>91</v>
      </c>
      <c r="C594" s="8" t="s">
        <v>676</v>
      </c>
      <c r="D594" s="8" t="s">
        <v>847</v>
      </c>
      <c r="E594" s="7">
        <v>14.274499</v>
      </c>
      <c r="F594" s="7">
        <v>23981553.379999999</v>
      </c>
      <c r="G594" s="6">
        <v>342324683.72000003</v>
      </c>
      <c r="H594" s="7">
        <v>4491048.72</v>
      </c>
      <c r="I594" s="6">
        <v>64107474.960000001</v>
      </c>
      <c r="J594" s="7">
        <v>144407.26999999999</v>
      </c>
      <c r="K594" s="6">
        <v>2061341.58</v>
      </c>
      <c r="L594" s="7">
        <v>4346641.45</v>
      </c>
      <c r="M594" s="6">
        <v>62046133.380000003</v>
      </c>
    </row>
    <row r="595" spans="1:13" x14ac:dyDescent="0.25">
      <c r="A595" s="8" t="s">
        <v>67</v>
      </c>
      <c r="B595" s="8" t="s">
        <v>93</v>
      </c>
      <c r="C595" s="8" t="s">
        <v>677</v>
      </c>
      <c r="D595" s="8" t="s">
        <v>847</v>
      </c>
      <c r="E595" s="7">
        <v>14.277759</v>
      </c>
      <c r="F595" s="7">
        <v>100849.38</v>
      </c>
      <c r="G595" s="6">
        <v>1439903.2</v>
      </c>
      <c r="H595" s="7">
        <v>0</v>
      </c>
      <c r="I595" s="6">
        <v>0</v>
      </c>
      <c r="J595" s="7">
        <v>0</v>
      </c>
      <c r="K595" s="6">
        <v>0</v>
      </c>
      <c r="L595" s="7">
        <v>0</v>
      </c>
      <c r="M595" s="6">
        <v>0</v>
      </c>
    </row>
    <row r="596" spans="1:13" x14ac:dyDescent="0.25">
      <c r="A596" s="8" t="s">
        <v>67</v>
      </c>
      <c r="B596" s="8" t="s">
        <v>93</v>
      </c>
      <c r="C596" s="8" t="s">
        <v>678</v>
      </c>
      <c r="D596" s="8" t="s">
        <v>847</v>
      </c>
      <c r="E596" s="7">
        <v>14.277759</v>
      </c>
      <c r="F596" s="7">
        <v>62617179.130000003</v>
      </c>
      <c r="G596" s="6">
        <v>894033026.07000005</v>
      </c>
      <c r="H596" s="7">
        <v>30689985</v>
      </c>
      <c r="I596" s="6">
        <v>438184225.81</v>
      </c>
      <c r="J596" s="7">
        <v>3247600</v>
      </c>
      <c r="K596" s="6">
        <v>46368451.850000001</v>
      </c>
      <c r="L596" s="7">
        <v>27442385</v>
      </c>
      <c r="M596" s="6">
        <v>391815773.95999998</v>
      </c>
    </row>
    <row r="597" spans="1:13" x14ac:dyDescent="0.25">
      <c r="A597" s="8" t="s">
        <v>67</v>
      </c>
      <c r="B597" s="8" t="s">
        <v>93</v>
      </c>
      <c r="C597" s="8" t="s">
        <v>679</v>
      </c>
      <c r="D597" s="8" t="s">
        <v>847</v>
      </c>
      <c r="E597" s="7">
        <v>14.277759</v>
      </c>
      <c r="F597" s="7">
        <v>96365049.719999999</v>
      </c>
      <c r="G597" s="6">
        <v>1375877007</v>
      </c>
      <c r="H597" s="7">
        <v>1349925</v>
      </c>
      <c r="I597" s="6">
        <v>19273904.530000001</v>
      </c>
      <c r="J597" s="7">
        <v>0</v>
      </c>
      <c r="K597" s="6">
        <v>0</v>
      </c>
      <c r="L597" s="7">
        <v>1349925</v>
      </c>
      <c r="M597" s="6">
        <v>19273904.530000001</v>
      </c>
    </row>
    <row r="598" spans="1:13" x14ac:dyDescent="0.25">
      <c r="A598" s="8" t="s">
        <v>67</v>
      </c>
      <c r="B598" s="8" t="s">
        <v>93</v>
      </c>
      <c r="C598" s="8" t="s">
        <v>680</v>
      </c>
      <c r="D598" s="8" t="s">
        <v>847</v>
      </c>
      <c r="E598" s="7">
        <v>14.277759</v>
      </c>
      <c r="F598" s="7">
        <v>100872632.01000001</v>
      </c>
      <c r="G598" s="6">
        <v>1440235183</v>
      </c>
      <c r="H598" s="7">
        <v>64975</v>
      </c>
      <c r="I598" s="6">
        <v>927697.43</v>
      </c>
      <c r="J598" s="7">
        <v>0</v>
      </c>
      <c r="K598" s="6">
        <v>0</v>
      </c>
      <c r="L598" s="7">
        <v>64975</v>
      </c>
      <c r="M598" s="6">
        <v>927697.43</v>
      </c>
    </row>
    <row r="599" spans="1:13" x14ac:dyDescent="0.25">
      <c r="A599" s="8" t="s">
        <v>67</v>
      </c>
      <c r="B599" s="8" t="s">
        <v>91</v>
      </c>
      <c r="C599" s="8" t="s">
        <v>681</v>
      </c>
      <c r="D599" s="8" t="s">
        <v>847</v>
      </c>
      <c r="E599" s="7">
        <v>0</v>
      </c>
      <c r="F599" s="7">
        <v>0</v>
      </c>
      <c r="G599" s="6">
        <v>0</v>
      </c>
      <c r="H599" s="7">
        <v>0</v>
      </c>
      <c r="I599" s="6">
        <v>0</v>
      </c>
      <c r="J599" s="7">
        <v>0</v>
      </c>
      <c r="K599" s="6">
        <v>0</v>
      </c>
      <c r="L599" s="7">
        <v>0</v>
      </c>
      <c r="M599" s="6">
        <v>0</v>
      </c>
    </row>
    <row r="600" spans="1:13" x14ac:dyDescent="0.25">
      <c r="A600" s="8" t="s">
        <v>67</v>
      </c>
      <c r="B600" s="8" t="s">
        <v>93</v>
      </c>
      <c r="C600" s="8" t="s">
        <v>682</v>
      </c>
      <c r="D600" s="8" t="s">
        <v>847</v>
      </c>
      <c r="E600" s="7">
        <v>14.277759</v>
      </c>
      <c r="F600" s="7">
        <v>71695657.359999999</v>
      </c>
      <c r="G600" s="6">
        <v>1023653355.13</v>
      </c>
      <c r="H600" s="7">
        <v>0</v>
      </c>
      <c r="I600" s="6">
        <v>0</v>
      </c>
      <c r="J600" s="7">
        <v>430000</v>
      </c>
      <c r="K600" s="6">
        <v>6139436.5999999996</v>
      </c>
      <c r="L600" s="7">
        <v>-430000</v>
      </c>
      <c r="M600" s="6">
        <v>-6139436.5999999996</v>
      </c>
    </row>
    <row r="601" spans="1:13" x14ac:dyDescent="0.25">
      <c r="A601" s="8" t="s">
        <v>67</v>
      </c>
      <c r="B601" s="8" t="s">
        <v>93</v>
      </c>
      <c r="C601" s="8" t="s">
        <v>683</v>
      </c>
      <c r="D601" s="8" t="s">
        <v>847</v>
      </c>
      <c r="E601" s="7">
        <v>14.277759</v>
      </c>
      <c r="F601" s="7">
        <v>3355762.31</v>
      </c>
      <c r="G601" s="6">
        <v>47912767.299999997</v>
      </c>
      <c r="H601" s="7">
        <v>1194579.3799999999</v>
      </c>
      <c r="I601" s="6">
        <v>17055917.129999999</v>
      </c>
      <c r="J601" s="7">
        <v>0</v>
      </c>
      <c r="K601" s="6">
        <v>0</v>
      </c>
      <c r="L601" s="7">
        <v>1194579.3799999999</v>
      </c>
      <c r="M601" s="6">
        <v>17055917.129999999</v>
      </c>
    </row>
    <row r="602" spans="1:13" x14ac:dyDescent="0.25">
      <c r="A602" s="8" t="s">
        <v>67</v>
      </c>
      <c r="B602" s="8" t="s">
        <v>93</v>
      </c>
      <c r="C602" s="8" t="s">
        <v>684</v>
      </c>
      <c r="D602" s="8" t="s">
        <v>847</v>
      </c>
      <c r="E602" s="7">
        <v>14.277759</v>
      </c>
      <c r="F602" s="7">
        <v>79641473.959999993</v>
      </c>
      <c r="G602" s="6">
        <v>1137101813.8</v>
      </c>
      <c r="H602" s="7">
        <v>45366349.210000001</v>
      </c>
      <c r="I602" s="6">
        <v>647729824.76999998</v>
      </c>
      <c r="J602" s="7">
        <v>0</v>
      </c>
      <c r="K602" s="6">
        <v>0</v>
      </c>
      <c r="L602" s="7">
        <v>45366349.210000001</v>
      </c>
      <c r="M602" s="6">
        <v>647729824.76999998</v>
      </c>
    </row>
    <row r="603" spans="1:13" x14ac:dyDescent="0.25">
      <c r="A603" s="8" t="s">
        <v>67</v>
      </c>
      <c r="B603" s="8" t="s">
        <v>91</v>
      </c>
      <c r="C603" s="8" t="s">
        <v>685</v>
      </c>
      <c r="D603" s="8" t="s">
        <v>847</v>
      </c>
      <c r="E603" s="7">
        <v>0</v>
      </c>
      <c r="F603" s="7">
        <v>0</v>
      </c>
      <c r="G603" s="6">
        <v>0</v>
      </c>
      <c r="H603" s="7">
        <v>0</v>
      </c>
      <c r="I603" s="6">
        <v>0</v>
      </c>
      <c r="J603" s="7">
        <v>0</v>
      </c>
      <c r="K603" s="6">
        <v>0</v>
      </c>
      <c r="L603" s="7">
        <v>0</v>
      </c>
      <c r="M603" s="6">
        <v>0</v>
      </c>
    </row>
    <row r="604" spans="1:13" x14ac:dyDescent="0.25">
      <c r="A604" s="8" t="s">
        <v>67</v>
      </c>
      <c r="B604" s="8" t="s">
        <v>91</v>
      </c>
      <c r="C604" s="8" t="s">
        <v>686</v>
      </c>
      <c r="D604" s="8" t="s">
        <v>848</v>
      </c>
      <c r="E604" s="7">
        <v>0</v>
      </c>
      <c r="F604" s="7">
        <v>0</v>
      </c>
      <c r="G604" s="6">
        <v>0</v>
      </c>
      <c r="H604" s="7">
        <v>0</v>
      </c>
      <c r="I604" s="6">
        <v>0</v>
      </c>
      <c r="J604" s="7">
        <v>0</v>
      </c>
      <c r="K604" s="6">
        <v>0</v>
      </c>
      <c r="L604" s="7">
        <v>0</v>
      </c>
      <c r="M604" s="6">
        <v>0</v>
      </c>
    </row>
    <row r="605" spans="1:13" x14ac:dyDescent="0.25">
      <c r="A605" s="8" t="s">
        <v>67</v>
      </c>
      <c r="B605" s="8" t="s">
        <v>93</v>
      </c>
      <c r="C605" s="8" t="s">
        <v>687</v>
      </c>
      <c r="D605" s="8" t="s">
        <v>847</v>
      </c>
      <c r="E605" s="7">
        <v>16.934801</v>
      </c>
      <c r="F605" s="7">
        <v>58520986.909999996</v>
      </c>
      <c r="G605" s="6">
        <v>991041268.80999994</v>
      </c>
      <c r="H605" s="7">
        <v>1043254.84</v>
      </c>
      <c r="I605" s="6">
        <v>17667313.129999999</v>
      </c>
      <c r="J605" s="7">
        <v>0</v>
      </c>
      <c r="K605" s="6">
        <v>0</v>
      </c>
      <c r="L605" s="7">
        <v>1043254.84</v>
      </c>
      <c r="M605" s="6">
        <v>17667313.129999999</v>
      </c>
    </row>
    <row r="606" spans="1:13" x14ac:dyDescent="0.25">
      <c r="A606" s="8" t="s">
        <v>67</v>
      </c>
      <c r="B606" s="8" t="s">
        <v>93</v>
      </c>
      <c r="C606" s="8" t="s">
        <v>688</v>
      </c>
      <c r="D606" s="8" t="s">
        <v>847</v>
      </c>
      <c r="E606" s="7">
        <v>14.277759</v>
      </c>
      <c r="F606" s="7">
        <v>25189117.91</v>
      </c>
      <c r="G606" s="6">
        <v>359644168.29000002</v>
      </c>
      <c r="H606" s="7">
        <v>2024827.68</v>
      </c>
      <c r="I606" s="6">
        <v>28910002.699999999</v>
      </c>
      <c r="J606" s="7">
        <v>475612.24</v>
      </c>
      <c r="K606" s="6">
        <v>6790677.1900000004</v>
      </c>
      <c r="L606" s="7">
        <v>1549215.44</v>
      </c>
      <c r="M606" s="6">
        <v>22119325.510000002</v>
      </c>
    </row>
    <row r="607" spans="1:13" x14ac:dyDescent="0.25">
      <c r="A607" s="8" t="s">
        <v>67</v>
      </c>
      <c r="B607" s="8" t="s">
        <v>93</v>
      </c>
      <c r="C607" s="8" t="s">
        <v>128</v>
      </c>
      <c r="D607" s="8" t="s">
        <v>847</v>
      </c>
      <c r="E607" s="7">
        <v>14.277759</v>
      </c>
      <c r="F607" s="7">
        <v>49463171.009999998</v>
      </c>
      <c r="G607" s="6">
        <v>706223261.26999998</v>
      </c>
      <c r="H607" s="7">
        <v>4029394.82</v>
      </c>
      <c r="I607" s="6">
        <v>57530730.289999999</v>
      </c>
      <c r="J607" s="7">
        <v>794215.87</v>
      </c>
      <c r="K607" s="6">
        <v>11339623.210000001</v>
      </c>
      <c r="L607" s="7">
        <v>3235178.95</v>
      </c>
      <c r="M607" s="6">
        <v>46191107.079999998</v>
      </c>
    </row>
    <row r="608" spans="1:13" x14ac:dyDescent="0.25">
      <c r="A608" s="8" t="s">
        <v>67</v>
      </c>
      <c r="B608" s="8" t="s">
        <v>93</v>
      </c>
      <c r="C608" s="8" t="s">
        <v>689</v>
      </c>
      <c r="D608" s="8" t="s">
        <v>847</v>
      </c>
      <c r="E608" s="7">
        <v>14.277759</v>
      </c>
      <c r="F608" s="7">
        <v>10068685.060000001</v>
      </c>
      <c r="G608" s="6">
        <v>143758264.06999999</v>
      </c>
      <c r="H608" s="7">
        <v>1205071.46</v>
      </c>
      <c r="I608" s="6">
        <v>17205720.52</v>
      </c>
      <c r="J608" s="7">
        <v>772412.6</v>
      </c>
      <c r="K608" s="6">
        <v>11028321.359999999</v>
      </c>
      <c r="L608" s="7">
        <v>432658.86</v>
      </c>
      <c r="M608" s="6">
        <v>6177399.1600000001</v>
      </c>
    </row>
    <row r="609" spans="1:13" x14ac:dyDescent="0.25">
      <c r="A609" s="8" t="s">
        <v>67</v>
      </c>
      <c r="B609" s="8" t="s">
        <v>93</v>
      </c>
      <c r="C609" s="8" t="s">
        <v>690</v>
      </c>
      <c r="D609" s="8" t="s">
        <v>847</v>
      </c>
      <c r="E609" s="7">
        <v>14.277759</v>
      </c>
      <c r="F609" s="7">
        <v>6257173.8499999996</v>
      </c>
      <c r="G609" s="6">
        <v>89338423.569999993</v>
      </c>
      <c r="H609" s="7">
        <v>272914</v>
      </c>
      <c r="I609" s="6">
        <v>3896600.46</v>
      </c>
      <c r="J609" s="7">
        <v>0</v>
      </c>
      <c r="K609" s="6">
        <v>0</v>
      </c>
      <c r="L609" s="7">
        <v>272914</v>
      </c>
      <c r="M609" s="6">
        <v>3896600.46</v>
      </c>
    </row>
    <row r="610" spans="1:13" x14ac:dyDescent="0.25">
      <c r="A610" s="8" t="s">
        <v>67</v>
      </c>
      <c r="B610" s="8" t="s">
        <v>93</v>
      </c>
      <c r="C610" s="8" t="s">
        <v>691</v>
      </c>
      <c r="D610" s="8" t="s">
        <v>847</v>
      </c>
      <c r="E610" s="7">
        <v>14.277759</v>
      </c>
      <c r="F610" s="7">
        <v>37763812.140000001</v>
      </c>
      <c r="G610" s="6">
        <v>539182628.66999996</v>
      </c>
      <c r="H610" s="7">
        <v>36114924.729999997</v>
      </c>
      <c r="I610" s="6">
        <v>515640210.74000001</v>
      </c>
      <c r="J610" s="7">
        <v>0</v>
      </c>
      <c r="K610" s="6">
        <v>0</v>
      </c>
      <c r="L610" s="7">
        <v>36114924.729999997</v>
      </c>
      <c r="M610" s="6">
        <v>515640210.74000001</v>
      </c>
    </row>
    <row r="611" spans="1:13" x14ac:dyDescent="0.25">
      <c r="A611" s="8" t="s">
        <v>67</v>
      </c>
      <c r="B611" s="8" t="s">
        <v>93</v>
      </c>
      <c r="C611" s="8" t="s">
        <v>692</v>
      </c>
      <c r="D611" s="8" t="s">
        <v>847</v>
      </c>
      <c r="E611" s="7">
        <v>14.277759</v>
      </c>
      <c r="F611" s="7">
        <v>6555671.9299999997</v>
      </c>
      <c r="G611" s="6">
        <v>93600307.370000005</v>
      </c>
      <c r="H611" s="7">
        <v>43252.58</v>
      </c>
      <c r="I611" s="6">
        <v>617549.93999999994</v>
      </c>
      <c r="J611" s="7">
        <v>0</v>
      </c>
      <c r="K611" s="6">
        <v>0</v>
      </c>
      <c r="L611" s="7">
        <v>43252.58</v>
      </c>
      <c r="M611" s="6">
        <v>617549.93999999994</v>
      </c>
    </row>
    <row r="612" spans="1:13" x14ac:dyDescent="0.25">
      <c r="A612" s="8" t="s">
        <v>67</v>
      </c>
      <c r="B612" s="8" t="s">
        <v>91</v>
      </c>
      <c r="C612" s="8" t="s">
        <v>693</v>
      </c>
      <c r="D612" s="8" t="s">
        <v>847</v>
      </c>
      <c r="E612" s="7">
        <v>0</v>
      </c>
      <c r="F612" s="7">
        <v>0</v>
      </c>
      <c r="G612" s="6">
        <v>0</v>
      </c>
      <c r="H612" s="7">
        <v>0</v>
      </c>
      <c r="I612" s="6">
        <v>0</v>
      </c>
      <c r="J612" s="7">
        <v>0</v>
      </c>
      <c r="K612" s="6">
        <v>0</v>
      </c>
      <c r="L612" s="7">
        <v>0</v>
      </c>
      <c r="M612" s="6">
        <v>0</v>
      </c>
    </row>
    <row r="613" spans="1:13" x14ac:dyDescent="0.25">
      <c r="A613" s="8" t="s">
        <v>67</v>
      </c>
      <c r="B613" s="8" t="s">
        <v>93</v>
      </c>
      <c r="C613" s="8" t="s">
        <v>694</v>
      </c>
      <c r="D613" s="8" t="s">
        <v>848</v>
      </c>
      <c r="E613" s="7">
        <v>14.277759</v>
      </c>
      <c r="F613" s="7">
        <v>29936132.719999999</v>
      </c>
      <c r="G613" s="6">
        <v>427420904.23000002</v>
      </c>
      <c r="H613" s="7">
        <v>941633.28</v>
      </c>
      <c r="I613" s="6">
        <v>13444413.539999999</v>
      </c>
      <c r="J613" s="7">
        <v>0</v>
      </c>
      <c r="K613" s="6">
        <v>0</v>
      </c>
      <c r="L613" s="7">
        <v>941633.28</v>
      </c>
      <c r="M613" s="6">
        <v>13444413.539999999</v>
      </c>
    </row>
    <row r="614" spans="1:13" x14ac:dyDescent="0.25">
      <c r="A614" s="8" t="s">
        <v>67</v>
      </c>
      <c r="B614" s="8" t="s">
        <v>91</v>
      </c>
      <c r="C614" s="8" t="s">
        <v>695</v>
      </c>
      <c r="D614" s="8" t="s">
        <v>848</v>
      </c>
      <c r="E614" s="7">
        <v>0</v>
      </c>
      <c r="F614" s="7">
        <v>0</v>
      </c>
      <c r="G614" s="6">
        <v>0</v>
      </c>
      <c r="H614" s="7">
        <v>0</v>
      </c>
      <c r="I614" s="6">
        <v>0</v>
      </c>
      <c r="J614" s="7">
        <v>0</v>
      </c>
      <c r="K614" s="6">
        <v>0</v>
      </c>
      <c r="L614" s="7">
        <v>0</v>
      </c>
      <c r="M614" s="6">
        <v>0</v>
      </c>
    </row>
    <row r="615" spans="1:13" x14ac:dyDescent="0.25">
      <c r="A615" s="8" t="s">
        <v>67</v>
      </c>
      <c r="B615" s="8" t="s">
        <v>91</v>
      </c>
      <c r="C615" s="8" t="s">
        <v>696</v>
      </c>
      <c r="D615" s="8" t="s">
        <v>847</v>
      </c>
      <c r="E615" s="7">
        <v>0</v>
      </c>
      <c r="F615" s="7">
        <v>0</v>
      </c>
      <c r="G615" s="6">
        <v>0</v>
      </c>
      <c r="H615" s="7">
        <v>0</v>
      </c>
      <c r="I615" s="6">
        <v>0</v>
      </c>
      <c r="J615" s="7">
        <v>0</v>
      </c>
      <c r="K615" s="6">
        <v>0</v>
      </c>
      <c r="L615" s="7">
        <v>0</v>
      </c>
      <c r="M615" s="6">
        <v>0</v>
      </c>
    </row>
    <row r="616" spans="1:13" x14ac:dyDescent="0.25">
      <c r="A616" s="8" t="s">
        <v>67</v>
      </c>
      <c r="B616" s="8" t="s">
        <v>93</v>
      </c>
      <c r="C616" s="8" t="s">
        <v>697</v>
      </c>
      <c r="D616" s="8" t="s">
        <v>847</v>
      </c>
      <c r="E616" s="7">
        <v>14.277759</v>
      </c>
      <c r="F616" s="7">
        <v>12590777.24</v>
      </c>
      <c r="G616" s="6">
        <v>179768089.72999999</v>
      </c>
      <c r="H616" s="7">
        <v>2143596.29</v>
      </c>
      <c r="I616" s="6">
        <v>30605752.359999999</v>
      </c>
      <c r="J616" s="7">
        <v>32004.61</v>
      </c>
      <c r="K616" s="6">
        <v>456954.13</v>
      </c>
      <c r="L616" s="7">
        <v>2111591.6800000002</v>
      </c>
      <c r="M616" s="6">
        <v>30148798.23</v>
      </c>
    </row>
    <row r="617" spans="1:13" x14ac:dyDescent="0.25">
      <c r="A617" s="8" t="s">
        <v>67</v>
      </c>
      <c r="B617" s="8" t="s">
        <v>93</v>
      </c>
      <c r="C617" s="8" t="s">
        <v>698</v>
      </c>
      <c r="D617" s="8" t="s">
        <v>856</v>
      </c>
      <c r="E617" s="7">
        <v>14.277759</v>
      </c>
      <c r="F617" s="7">
        <v>3849972.28</v>
      </c>
      <c r="G617" s="6">
        <v>54968978.409999996</v>
      </c>
      <c r="H617" s="7">
        <v>560912.81999999995</v>
      </c>
      <c r="I617" s="6">
        <v>8008578.3600000003</v>
      </c>
      <c r="J617" s="7">
        <v>23108.82</v>
      </c>
      <c r="K617" s="6">
        <v>329942.17</v>
      </c>
      <c r="L617" s="7">
        <v>537804</v>
      </c>
      <c r="M617" s="6">
        <v>7678636.1900000004</v>
      </c>
    </row>
    <row r="618" spans="1:13" x14ac:dyDescent="0.25">
      <c r="A618" s="8" t="s">
        <v>67</v>
      </c>
      <c r="B618" s="8" t="s">
        <v>91</v>
      </c>
      <c r="C618" s="8" t="s">
        <v>699</v>
      </c>
      <c r="D618" s="8" t="s">
        <v>856</v>
      </c>
      <c r="E618" s="7">
        <v>0</v>
      </c>
      <c r="F618" s="7">
        <v>0</v>
      </c>
      <c r="G618" s="6">
        <v>0</v>
      </c>
      <c r="H618" s="7">
        <v>0</v>
      </c>
      <c r="I618" s="6">
        <v>0</v>
      </c>
      <c r="J618" s="7">
        <v>0</v>
      </c>
      <c r="K618" s="6">
        <v>0</v>
      </c>
      <c r="L618" s="7">
        <v>0</v>
      </c>
      <c r="M618" s="6">
        <v>0</v>
      </c>
    </row>
    <row r="619" spans="1:13" x14ac:dyDescent="0.25">
      <c r="A619" s="8" t="s">
        <v>67</v>
      </c>
      <c r="B619" s="8" t="s">
        <v>91</v>
      </c>
      <c r="C619" s="8" t="s">
        <v>700</v>
      </c>
      <c r="D619" s="8" t="s">
        <v>856</v>
      </c>
      <c r="E619" s="7">
        <v>0</v>
      </c>
      <c r="F619" s="7">
        <v>0</v>
      </c>
      <c r="G619" s="6">
        <v>0</v>
      </c>
      <c r="H619" s="7">
        <v>0</v>
      </c>
      <c r="I619" s="6">
        <v>0</v>
      </c>
      <c r="J619" s="7">
        <v>0</v>
      </c>
      <c r="K619" s="6">
        <v>0</v>
      </c>
      <c r="L619" s="7">
        <v>0</v>
      </c>
      <c r="M619" s="6">
        <v>0</v>
      </c>
    </row>
    <row r="620" spans="1:13" x14ac:dyDescent="0.25">
      <c r="A620" s="8" t="s">
        <v>67</v>
      </c>
      <c r="B620" s="8" t="s">
        <v>91</v>
      </c>
      <c r="C620" s="8" t="s">
        <v>701</v>
      </c>
      <c r="D620" s="8" t="s">
        <v>847</v>
      </c>
      <c r="E620" s="7">
        <v>0</v>
      </c>
      <c r="F620" s="7">
        <v>0</v>
      </c>
      <c r="G620" s="6">
        <v>0</v>
      </c>
      <c r="H620" s="7">
        <v>0</v>
      </c>
      <c r="I620" s="6">
        <v>0</v>
      </c>
      <c r="J620" s="7">
        <v>0</v>
      </c>
      <c r="K620" s="6">
        <v>0</v>
      </c>
      <c r="L620" s="7">
        <v>0</v>
      </c>
      <c r="M620" s="6">
        <v>0</v>
      </c>
    </row>
    <row r="621" spans="1:13" x14ac:dyDescent="0.25">
      <c r="A621" s="8" t="s">
        <v>67</v>
      </c>
      <c r="B621" s="8" t="s">
        <v>93</v>
      </c>
      <c r="C621" s="8" t="s">
        <v>702</v>
      </c>
      <c r="D621" s="8" t="s">
        <v>847</v>
      </c>
      <c r="E621" s="7">
        <v>14.277759</v>
      </c>
      <c r="F621" s="7">
        <v>316901764.60000002</v>
      </c>
      <c r="G621" s="6">
        <v>4524647189.5900002</v>
      </c>
      <c r="H621" s="7">
        <v>12977670.789999999</v>
      </c>
      <c r="I621" s="6">
        <v>185292062.80000001</v>
      </c>
      <c r="J621" s="7">
        <v>1133800</v>
      </c>
      <c r="K621" s="6">
        <v>16188123.76</v>
      </c>
      <c r="L621" s="7">
        <v>11843870.789999999</v>
      </c>
      <c r="M621" s="6">
        <v>169103939.03999999</v>
      </c>
    </row>
    <row r="622" spans="1:13" x14ac:dyDescent="0.25">
      <c r="A622" s="8" t="s">
        <v>67</v>
      </c>
      <c r="B622" s="8" t="s">
        <v>91</v>
      </c>
      <c r="C622" s="8" t="s">
        <v>703</v>
      </c>
      <c r="D622" s="8" t="s">
        <v>847</v>
      </c>
      <c r="E622" s="7">
        <v>0</v>
      </c>
      <c r="F622" s="7">
        <v>0</v>
      </c>
      <c r="G622" s="6">
        <v>0</v>
      </c>
      <c r="H622" s="7">
        <v>0</v>
      </c>
      <c r="I622" s="6">
        <v>0</v>
      </c>
      <c r="J622" s="7">
        <v>0</v>
      </c>
      <c r="K622" s="6">
        <v>0</v>
      </c>
      <c r="L622" s="7">
        <v>0</v>
      </c>
      <c r="M622" s="6">
        <v>0</v>
      </c>
    </row>
    <row r="623" spans="1:13" x14ac:dyDescent="0.25">
      <c r="A623" s="8" t="s">
        <v>67</v>
      </c>
      <c r="B623" s="8" t="s">
        <v>93</v>
      </c>
      <c r="C623" s="8" t="s">
        <v>704</v>
      </c>
      <c r="D623" s="8" t="s">
        <v>847</v>
      </c>
      <c r="E623" s="7">
        <v>14.277759</v>
      </c>
      <c r="F623" s="7">
        <v>56745986.259999998</v>
      </c>
      <c r="G623" s="6">
        <v>810205546.11000001</v>
      </c>
      <c r="H623" s="7">
        <v>4920899</v>
      </c>
      <c r="I623" s="6">
        <v>70259412.590000004</v>
      </c>
      <c r="J623" s="7">
        <v>1475062.34</v>
      </c>
      <c r="K623" s="6">
        <v>21060585.379999999</v>
      </c>
      <c r="L623" s="7">
        <v>3445836.66</v>
      </c>
      <c r="M623" s="6">
        <v>49198827.210000001</v>
      </c>
    </row>
    <row r="624" spans="1:13" x14ac:dyDescent="0.25">
      <c r="A624" s="8" t="s">
        <v>67</v>
      </c>
      <c r="B624" s="8" t="s">
        <v>91</v>
      </c>
      <c r="C624" s="8" t="s">
        <v>705</v>
      </c>
      <c r="D624" s="8" t="s">
        <v>847</v>
      </c>
      <c r="E624" s="7">
        <v>0</v>
      </c>
      <c r="F624" s="7">
        <v>0</v>
      </c>
      <c r="G624" s="6">
        <v>0</v>
      </c>
      <c r="H624" s="7">
        <v>0</v>
      </c>
      <c r="I624" s="6">
        <v>0</v>
      </c>
      <c r="J624" s="7">
        <v>0</v>
      </c>
      <c r="K624" s="6">
        <v>0</v>
      </c>
      <c r="L624" s="7">
        <v>0</v>
      </c>
      <c r="M624" s="6">
        <v>0</v>
      </c>
    </row>
    <row r="625" spans="1:13" x14ac:dyDescent="0.25">
      <c r="A625" s="8" t="s">
        <v>67</v>
      </c>
      <c r="B625" s="8" t="s">
        <v>93</v>
      </c>
      <c r="C625" s="8" t="s">
        <v>706</v>
      </c>
      <c r="D625" s="8" t="s">
        <v>847</v>
      </c>
      <c r="E625" s="7">
        <v>14.277759</v>
      </c>
      <c r="F625" s="7">
        <v>180249.93</v>
      </c>
      <c r="G625" s="6">
        <v>2573565.16</v>
      </c>
      <c r="H625" s="7">
        <v>1000</v>
      </c>
      <c r="I625" s="6">
        <v>14277.76</v>
      </c>
      <c r="J625" s="7">
        <v>0</v>
      </c>
      <c r="K625" s="6">
        <v>0</v>
      </c>
      <c r="L625" s="7">
        <v>1000</v>
      </c>
      <c r="M625" s="6">
        <v>14277.76</v>
      </c>
    </row>
    <row r="626" spans="1:13" x14ac:dyDescent="0.25">
      <c r="A626" s="8" t="s">
        <v>67</v>
      </c>
      <c r="B626" s="8" t="s">
        <v>93</v>
      </c>
      <c r="C626" s="8" t="s">
        <v>707</v>
      </c>
      <c r="D626" s="8" t="s">
        <v>847</v>
      </c>
      <c r="E626" s="7">
        <v>14.277759</v>
      </c>
      <c r="F626" s="7">
        <v>36855750.82</v>
      </c>
      <c r="G626" s="6">
        <v>526217547.50999999</v>
      </c>
      <c r="H626" s="7">
        <v>36176230.57</v>
      </c>
      <c r="I626" s="6">
        <v>516515520.77999997</v>
      </c>
      <c r="J626" s="7">
        <v>18900</v>
      </c>
      <c r="K626" s="6">
        <v>269849.65999999997</v>
      </c>
      <c r="L626" s="7">
        <v>36157330.57</v>
      </c>
      <c r="M626" s="6">
        <v>516245671.13</v>
      </c>
    </row>
    <row r="627" spans="1:13" x14ac:dyDescent="0.25">
      <c r="A627" s="8" t="s">
        <v>67</v>
      </c>
      <c r="B627" s="8" t="s">
        <v>93</v>
      </c>
      <c r="C627" s="8" t="s">
        <v>708</v>
      </c>
      <c r="D627" s="8" t="s">
        <v>847</v>
      </c>
      <c r="E627" s="7">
        <v>14.277759</v>
      </c>
      <c r="F627" s="7">
        <v>20936082.379999999</v>
      </c>
      <c r="G627" s="6">
        <v>298920349.72000003</v>
      </c>
      <c r="H627" s="7">
        <v>2402120</v>
      </c>
      <c r="I627" s="6">
        <v>34296891.719999999</v>
      </c>
      <c r="J627" s="7">
        <v>10878.47</v>
      </c>
      <c r="K627" s="6">
        <v>155320.18</v>
      </c>
      <c r="L627" s="7">
        <v>2391241.5299999998</v>
      </c>
      <c r="M627" s="6">
        <v>34141571.539999999</v>
      </c>
    </row>
    <row r="628" spans="1:13" x14ac:dyDescent="0.25">
      <c r="A628" s="8" t="s">
        <v>67</v>
      </c>
      <c r="B628" s="8" t="s">
        <v>93</v>
      </c>
      <c r="C628" s="8" t="s">
        <v>709</v>
      </c>
      <c r="D628" s="8" t="s">
        <v>847</v>
      </c>
      <c r="E628" s="7">
        <v>14.277759</v>
      </c>
      <c r="F628" s="7">
        <v>7797065.5800000001</v>
      </c>
      <c r="G628" s="6">
        <v>111324627.39</v>
      </c>
      <c r="H628" s="7">
        <v>16600</v>
      </c>
      <c r="I628" s="6">
        <v>237010.81</v>
      </c>
      <c r="J628" s="7">
        <v>60616.84</v>
      </c>
      <c r="K628" s="6">
        <v>865472.66</v>
      </c>
      <c r="L628" s="7">
        <v>-44016.84</v>
      </c>
      <c r="M628" s="6">
        <v>-628461.86</v>
      </c>
    </row>
    <row r="629" spans="1:13" x14ac:dyDescent="0.25">
      <c r="A629" s="8" t="s">
        <v>67</v>
      </c>
      <c r="B629" s="8" t="s">
        <v>93</v>
      </c>
      <c r="C629" s="8" t="s">
        <v>710</v>
      </c>
      <c r="D629" s="8" t="s">
        <v>848</v>
      </c>
      <c r="E629" s="7">
        <v>14.277759</v>
      </c>
      <c r="F629" s="7">
        <v>49123325.68</v>
      </c>
      <c r="G629" s="6">
        <v>701371031.37</v>
      </c>
      <c r="H629" s="7">
        <v>8158224.96</v>
      </c>
      <c r="I629" s="6">
        <v>116481174.17</v>
      </c>
      <c r="J629" s="7">
        <v>2952752.64</v>
      </c>
      <c r="K629" s="6">
        <v>42158692.149999999</v>
      </c>
      <c r="L629" s="7">
        <v>5205472.32</v>
      </c>
      <c r="M629" s="6">
        <v>74322482.030000001</v>
      </c>
    </row>
    <row r="630" spans="1:13" x14ac:dyDescent="0.25">
      <c r="A630" s="8" t="s">
        <v>67</v>
      </c>
      <c r="B630" s="8" t="s">
        <v>93</v>
      </c>
      <c r="C630" s="8" t="s">
        <v>711</v>
      </c>
      <c r="D630" s="8" t="s">
        <v>847</v>
      </c>
      <c r="E630" s="7">
        <v>16.934801</v>
      </c>
      <c r="F630" s="7">
        <v>15754877.199999999</v>
      </c>
      <c r="G630" s="6">
        <v>266805710.47999999</v>
      </c>
      <c r="H630" s="7">
        <v>257000</v>
      </c>
      <c r="I630" s="6">
        <v>4352243.8600000003</v>
      </c>
      <c r="J630" s="7">
        <v>291996.92</v>
      </c>
      <c r="K630" s="6">
        <v>4944909.74</v>
      </c>
      <c r="L630" s="7">
        <v>-34996.92</v>
      </c>
      <c r="M630" s="6">
        <v>-592665.88</v>
      </c>
    </row>
    <row r="631" spans="1:13" x14ac:dyDescent="0.25">
      <c r="A631" s="8" t="s">
        <v>67</v>
      </c>
      <c r="B631" s="8" t="s">
        <v>93</v>
      </c>
      <c r="C631" s="8" t="s">
        <v>712</v>
      </c>
      <c r="D631" s="8" t="s">
        <v>847</v>
      </c>
      <c r="E631" s="7">
        <v>14.277759</v>
      </c>
      <c r="F631" s="7">
        <v>28515221.969999999</v>
      </c>
      <c r="G631" s="6">
        <v>407133482.23000002</v>
      </c>
      <c r="H631" s="7">
        <v>2645245.4</v>
      </c>
      <c r="I631" s="6">
        <v>37768177.719999999</v>
      </c>
      <c r="J631" s="7">
        <v>4214164.99</v>
      </c>
      <c r="K631" s="6">
        <v>60168834.350000001</v>
      </c>
      <c r="L631" s="7">
        <v>-1568919.59</v>
      </c>
      <c r="M631" s="6">
        <v>-22400656.629999999</v>
      </c>
    </row>
    <row r="632" spans="1:13" x14ac:dyDescent="0.25">
      <c r="A632" s="8" t="s">
        <v>67</v>
      </c>
      <c r="B632" s="8" t="s">
        <v>93</v>
      </c>
      <c r="C632" s="8" t="s">
        <v>713</v>
      </c>
      <c r="D632" s="8" t="s">
        <v>847</v>
      </c>
      <c r="E632" s="7">
        <v>14.277759</v>
      </c>
      <c r="F632" s="7">
        <v>26620977.32</v>
      </c>
      <c r="G632" s="6">
        <v>380087912.63</v>
      </c>
      <c r="H632" s="7">
        <v>3053901.42</v>
      </c>
      <c r="I632" s="6">
        <v>43602870.100000001</v>
      </c>
      <c r="J632" s="7">
        <v>225699.18</v>
      </c>
      <c r="K632" s="6">
        <v>3222478.62</v>
      </c>
      <c r="L632" s="7">
        <v>2828202.24</v>
      </c>
      <c r="M632" s="6">
        <v>40380391.479999997</v>
      </c>
    </row>
    <row r="633" spans="1:13" x14ac:dyDescent="0.25">
      <c r="A633" s="8" t="s">
        <v>68</v>
      </c>
      <c r="B633" s="8" t="s">
        <v>92</v>
      </c>
      <c r="C633" s="8" t="s">
        <v>714</v>
      </c>
      <c r="D633" s="8" t="s">
        <v>847</v>
      </c>
      <c r="E633" s="7">
        <v>14.27735</v>
      </c>
      <c r="F633" s="7">
        <v>41130660.18</v>
      </c>
      <c r="G633" s="6">
        <v>587236872.17999995</v>
      </c>
      <c r="H633" s="7">
        <v>820170.57</v>
      </c>
      <c r="I633" s="6">
        <v>11709863.109999999</v>
      </c>
      <c r="J633" s="7">
        <v>53452.47</v>
      </c>
      <c r="K633" s="6">
        <v>763159.68</v>
      </c>
      <c r="L633" s="7">
        <v>766718.1</v>
      </c>
      <c r="M633" s="6">
        <v>10946703.43</v>
      </c>
    </row>
    <row r="634" spans="1:13" x14ac:dyDescent="0.25">
      <c r="A634" s="8" t="s">
        <v>68</v>
      </c>
      <c r="B634" s="8" t="s">
        <v>92</v>
      </c>
      <c r="C634" s="8" t="s">
        <v>715</v>
      </c>
      <c r="D634" s="8" t="s">
        <v>847</v>
      </c>
      <c r="E634" s="7">
        <v>14.27735</v>
      </c>
      <c r="F634" s="7">
        <v>41508937.299999997</v>
      </c>
      <c r="G634" s="6">
        <v>592637667.42999995</v>
      </c>
      <c r="H634" s="7">
        <v>1382000</v>
      </c>
      <c r="I634" s="6">
        <v>19731299.079999998</v>
      </c>
      <c r="J634" s="7">
        <v>2048000</v>
      </c>
      <c r="K634" s="6">
        <v>29240014.850000001</v>
      </c>
      <c r="L634" s="7">
        <v>-666000</v>
      </c>
      <c r="M634" s="6">
        <v>-9508715.7699999996</v>
      </c>
    </row>
    <row r="635" spans="1:13" x14ac:dyDescent="0.25">
      <c r="A635" s="8" t="s">
        <v>68</v>
      </c>
      <c r="B635" s="8" t="s">
        <v>92</v>
      </c>
      <c r="C635" s="8" t="s">
        <v>716</v>
      </c>
      <c r="D635" s="8" t="s">
        <v>847</v>
      </c>
      <c r="E635" s="7">
        <v>14.27735</v>
      </c>
      <c r="F635" s="7">
        <v>86760822.189999998</v>
      </c>
      <c r="G635" s="6">
        <v>1238714711.4000001</v>
      </c>
      <c r="H635" s="7">
        <v>608000</v>
      </c>
      <c r="I635" s="6">
        <v>8680629.4100000001</v>
      </c>
      <c r="J635" s="7">
        <v>6250000</v>
      </c>
      <c r="K635" s="6">
        <v>89233443.75</v>
      </c>
      <c r="L635" s="7">
        <v>-5642000</v>
      </c>
      <c r="M635" s="6">
        <v>-80552814.340000004</v>
      </c>
    </row>
    <row r="636" spans="1:13" x14ac:dyDescent="0.25">
      <c r="A636" s="8" t="s">
        <v>68</v>
      </c>
      <c r="B636" s="8" t="s">
        <v>92</v>
      </c>
      <c r="C636" s="8" t="s">
        <v>717</v>
      </c>
      <c r="D636" s="8" t="s">
        <v>847</v>
      </c>
      <c r="E636" s="7">
        <v>14.27735</v>
      </c>
      <c r="F636" s="7">
        <v>70873542.890000001</v>
      </c>
      <c r="G636" s="6">
        <v>1011886448.4</v>
      </c>
      <c r="H636" s="7">
        <v>10038000</v>
      </c>
      <c r="I636" s="6">
        <v>143316049.34</v>
      </c>
      <c r="J636" s="7">
        <v>540615.74</v>
      </c>
      <c r="K636" s="6">
        <v>7718560.6799999997</v>
      </c>
      <c r="L636" s="7">
        <v>9497384.2599999998</v>
      </c>
      <c r="M636" s="6">
        <v>135597488.66</v>
      </c>
    </row>
    <row r="637" spans="1:13" x14ac:dyDescent="0.25">
      <c r="A637" s="8" t="s">
        <v>68</v>
      </c>
      <c r="B637" s="8" t="s">
        <v>92</v>
      </c>
      <c r="C637" s="8" t="s">
        <v>718</v>
      </c>
      <c r="D637" s="8" t="s">
        <v>847</v>
      </c>
      <c r="E637" s="7">
        <v>14.277350999999999</v>
      </c>
      <c r="F637" s="7">
        <v>15435039.08</v>
      </c>
      <c r="G637" s="6">
        <v>220371470.71000001</v>
      </c>
      <c r="H637" s="7">
        <v>1380260.94</v>
      </c>
      <c r="I637" s="6">
        <v>19706469.91</v>
      </c>
      <c r="J637" s="7">
        <v>41477.21</v>
      </c>
      <c r="K637" s="6">
        <v>592184.68999999994</v>
      </c>
      <c r="L637" s="7">
        <v>1338783.73</v>
      </c>
      <c r="M637" s="6">
        <v>19114285.23</v>
      </c>
    </row>
    <row r="638" spans="1:13" x14ac:dyDescent="0.25">
      <c r="A638" s="8" t="s">
        <v>68</v>
      </c>
      <c r="B638" s="8" t="s">
        <v>92</v>
      </c>
      <c r="C638" s="8" t="s">
        <v>719</v>
      </c>
      <c r="D638" s="8" t="s">
        <v>847</v>
      </c>
      <c r="E638" s="7">
        <v>14.27735</v>
      </c>
      <c r="F638" s="7">
        <v>458633175.25999999</v>
      </c>
      <c r="G638" s="6">
        <v>6548066823.3999996</v>
      </c>
      <c r="H638" s="7">
        <v>25758000</v>
      </c>
      <c r="I638" s="6">
        <v>367756007.06</v>
      </c>
      <c r="J638" s="7">
        <v>28236000</v>
      </c>
      <c r="K638" s="6">
        <v>403135282.83999997</v>
      </c>
      <c r="L638" s="7">
        <v>-2478000</v>
      </c>
      <c r="M638" s="6">
        <v>-35379275.780000001</v>
      </c>
    </row>
    <row r="639" spans="1:13" x14ac:dyDescent="0.25">
      <c r="A639" s="8" t="s">
        <v>68</v>
      </c>
      <c r="B639" s="8" t="s">
        <v>92</v>
      </c>
      <c r="C639" s="8" t="s">
        <v>720</v>
      </c>
      <c r="D639" s="8" t="s">
        <v>847</v>
      </c>
      <c r="E639" s="7">
        <v>14.27735</v>
      </c>
      <c r="F639" s="7">
        <v>212346988.65000001</v>
      </c>
      <c r="G639" s="6">
        <v>3031752490.6999998</v>
      </c>
      <c r="H639" s="7">
        <v>16361000</v>
      </c>
      <c r="I639" s="6">
        <v>233591739.71000001</v>
      </c>
      <c r="J639" s="7">
        <v>17935467.289999999</v>
      </c>
      <c r="K639" s="6">
        <v>256070961.84999999</v>
      </c>
      <c r="L639" s="7">
        <v>-1574467.29</v>
      </c>
      <c r="M639" s="6">
        <v>-22479222.140000001</v>
      </c>
    </row>
    <row r="640" spans="1:13" x14ac:dyDescent="0.25">
      <c r="A640" s="8" t="s">
        <v>68</v>
      </c>
      <c r="B640" s="8" t="s">
        <v>92</v>
      </c>
      <c r="C640" s="8" t="s">
        <v>721</v>
      </c>
      <c r="D640" s="8" t="s">
        <v>847</v>
      </c>
      <c r="E640" s="7">
        <v>14.27735</v>
      </c>
      <c r="F640" s="7">
        <v>99006234.280000001</v>
      </c>
      <c r="G640" s="6">
        <v>1413546758</v>
      </c>
      <c r="H640" s="7">
        <v>745000</v>
      </c>
      <c r="I640" s="6">
        <v>10636626.5</v>
      </c>
      <c r="J640" s="7">
        <v>4135000</v>
      </c>
      <c r="K640" s="6">
        <v>59036846.390000001</v>
      </c>
      <c r="L640" s="7">
        <v>-3390000</v>
      </c>
      <c r="M640" s="6">
        <v>-48400219.890000001</v>
      </c>
    </row>
    <row r="641" spans="1:13" x14ac:dyDescent="0.25">
      <c r="A641" s="8" t="s">
        <v>68</v>
      </c>
      <c r="B641" s="8" t="s">
        <v>92</v>
      </c>
      <c r="C641" s="8" t="s">
        <v>722</v>
      </c>
      <c r="D641" s="8" t="s">
        <v>847</v>
      </c>
      <c r="E641" s="7">
        <v>14.27735</v>
      </c>
      <c r="F641" s="7">
        <v>84278234.969999999</v>
      </c>
      <c r="G641" s="6">
        <v>1203269942.3</v>
      </c>
      <c r="H641" s="7">
        <v>16000</v>
      </c>
      <c r="I641" s="6">
        <v>228437.62</v>
      </c>
      <c r="J641" s="7">
        <v>4473000</v>
      </c>
      <c r="K641" s="6">
        <v>63862591.020000003</v>
      </c>
      <c r="L641" s="7">
        <v>-4457000</v>
      </c>
      <c r="M641" s="6">
        <v>-63634153.409999996</v>
      </c>
    </row>
    <row r="642" spans="1:13" x14ac:dyDescent="0.25">
      <c r="A642" s="8" t="s">
        <v>69</v>
      </c>
      <c r="B642" s="8" t="s">
        <v>91</v>
      </c>
      <c r="C642" s="8" t="s">
        <v>723</v>
      </c>
      <c r="D642" s="8" t="s">
        <v>847</v>
      </c>
      <c r="E642" s="7">
        <v>14.317799000000001</v>
      </c>
      <c r="F642" s="7">
        <v>13087612.279999999</v>
      </c>
      <c r="G642" s="6">
        <v>187385815.09999999</v>
      </c>
      <c r="H642" s="7">
        <v>56524</v>
      </c>
      <c r="I642" s="6">
        <v>809299.33</v>
      </c>
      <c r="J642" s="7">
        <v>1551390</v>
      </c>
      <c r="K642" s="6">
        <v>22212491.739999998</v>
      </c>
      <c r="L642" s="7">
        <v>-1494866</v>
      </c>
      <c r="M642" s="6">
        <v>-21403192.41</v>
      </c>
    </row>
    <row r="643" spans="1:13" x14ac:dyDescent="0.25">
      <c r="A643" s="8" t="s">
        <v>70</v>
      </c>
      <c r="B643" s="8" t="s">
        <v>91</v>
      </c>
      <c r="C643" s="8" t="s">
        <v>724</v>
      </c>
      <c r="D643" s="8" t="s">
        <v>847</v>
      </c>
      <c r="E643" s="7">
        <v>14.3178</v>
      </c>
      <c r="F643" s="7">
        <v>6136105.1399999997</v>
      </c>
      <c r="G643" s="6">
        <v>87855526.180000007</v>
      </c>
      <c r="H643" s="7">
        <v>107753</v>
      </c>
      <c r="I643" s="6">
        <v>1542785.9</v>
      </c>
      <c r="J643" s="7">
        <v>0</v>
      </c>
      <c r="K643" s="6">
        <v>0</v>
      </c>
      <c r="L643" s="7">
        <v>107753</v>
      </c>
      <c r="M643" s="6">
        <v>1542785.9</v>
      </c>
    </row>
    <row r="644" spans="1:13" x14ac:dyDescent="0.25">
      <c r="A644" s="8" t="s">
        <v>70</v>
      </c>
      <c r="B644" s="8" t="s">
        <v>91</v>
      </c>
      <c r="C644" s="8" t="s">
        <v>725</v>
      </c>
      <c r="D644" s="8" t="s">
        <v>847</v>
      </c>
      <c r="E644" s="7">
        <v>14.3178</v>
      </c>
      <c r="F644" s="7">
        <v>1107915100.1600001</v>
      </c>
      <c r="G644" s="6">
        <v>15862906821.5</v>
      </c>
      <c r="H644" s="7">
        <v>3914913</v>
      </c>
      <c r="I644" s="6">
        <v>56052941.350000001</v>
      </c>
      <c r="J644" s="7">
        <v>77244500</v>
      </c>
      <c r="K644" s="6">
        <v>1105971302.0999999</v>
      </c>
      <c r="L644" s="7">
        <v>-73329587</v>
      </c>
      <c r="M644" s="6">
        <v>-1049918360.75</v>
      </c>
    </row>
    <row r="645" spans="1:13" x14ac:dyDescent="0.25">
      <c r="A645" s="8" t="s">
        <v>70</v>
      </c>
      <c r="B645" s="8" t="s">
        <v>91</v>
      </c>
      <c r="C645" s="8" t="s">
        <v>726</v>
      </c>
      <c r="D645" s="8" t="s">
        <v>847</v>
      </c>
      <c r="E645" s="7">
        <v>14.3178</v>
      </c>
      <c r="F645" s="7">
        <v>141029047.93000001</v>
      </c>
      <c r="G645" s="6">
        <v>2019225702.48</v>
      </c>
      <c r="H645" s="7">
        <v>2238442</v>
      </c>
      <c r="I645" s="6">
        <v>32049564.870000001</v>
      </c>
      <c r="J645" s="7">
        <v>3649157</v>
      </c>
      <c r="K645" s="6">
        <v>52247900.100000001</v>
      </c>
      <c r="L645" s="7">
        <v>-1410715</v>
      </c>
      <c r="M645" s="6">
        <v>-20198335.23</v>
      </c>
    </row>
    <row r="646" spans="1:13" x14ac:dyDescent="0.25">
      <c r="A646" s="8" t="s">
        <v>71</v>
      </c>
      <c r="B646" s="8" t="s">
        <v>91</v>
      </c>
      <c r="C646" s="8" t="s">
        <v>727</v>
      </c>
      <c r="D646" s="8" t="s">
        <v>850</v>
      </c>
      <c r="E646" s="7">
        <v>14.317799000000001</v>
      </c>
      <c r="F646" s="7">
        <v>121764807.42</v>
      </c>
      <c r="G646" s="6">
        <v>1743404159.6500001</v>
      </c>
      <c r="H646" s="7">
        <v>659035</v>
      </c>
      <c r="I646" s="6">
        <v>9435931.3300000001</v>
      </c>
      <c r="J646" s="7">
        <v>686527</v>
      </c>
      <c r="K646" s="6">
        <v>9829556.2899999991</v>
      </c>
      <c r="L646" s="7">
        <v>-27492</v>
      </c>
      <c r="M646" s="6">
        <v>-393624.96</v>
      </c>
    </row>
    <row r="647" spans="1:13" x14ac:dyDescent="0.25">
      <c r="A647" s="8" t="s">
        <v>72</v>
      </c>
      <c r="B647" s="8" t="s">
        <v>91</v>
      </c>
      <c r="C647" s="8" t="s">
        <v>72</v>
      </c>
      <c r="D647" s="8" t="s">
        <v>847</v>
      </c>
      <c r="E647" s="7">
        <v>19.762799000000001</v>
      </c>
      <c r="F647" s="7">
        <v>130045177.09999999</v>
      </c>
      <c r="G647" s="6">
        <v>2570056825.9000001</v>
      </c>
      <c r="H647" s="7">
        <v>1238007</v>
      </c>
      <c r="I647" s="6">
        <v>24466484.739999998</v>
      </c>
      <c r="J647" s="7">
        <v>3370972</v>
      </c>
      <c r="K647" s="6">
        <v>66619845.439999998</v>
      </c>
      <c r="L647" s="7">
        <v>-2132965</v>
      </c>
      <c r="M647" s="6">
        <v>-42153360.700000003</v>
      </c>
    </row>
    <row r="648" spans="1:13" x14ac:dyDescent="0.25">
      <c r="A648" s="8" t="s">
        <v>73</v>
      </c>
      <c r="B648" s="8" t="s">
        <v>91</v>
      </c>
      <c r="C648" s="8" t="s">
        <v>728</v>
      </c>
      <c r="D648" s="8" t="s">
        <v>850</v>
      </c>
      <c r="E648" s="7">
        <v>14.317799000000001</v>
      </c>
      <c r="F648" s="7">
        <v>981588301.57000005</v>
      </c>
      <c r="G648" s="6">
        <v>14054184984.200001</v>
      </c>
      <c r="H648" s="7">
        <v>6991181</v>
      </c>
      <c r="I648" s="6">
        <v>100098331.31999999</v>
      </c>
      <c r="J648" s="7">
        <v>96558923</v>
      </c>
      <c r="K648" s="6">
        <v>1382511347.73</v>
      </c>
      <c r="L648" s="7">
        <v>-89567742</v>
      </c>
      <c r="M648" s="6">
        <v>-1282413016.4100001</v>
      </c>
    </row>
    <row r="649" spans="1:13" x14ac:dyDescent="0.25">
      <c r="A649" s="8" t="s">
        <v>74</v>
      </c>
      <c r="B649" s="8" t="s">
        <v>91</v>
      </c>
      <c r="C649" s="8" t="s">
        <v>729</v>
      </c>
      <c r="D649" s="8" t="s">
        <v>847</v>
      </c>
      <c r="E649" s="7">
        <v>19.762799999999999</v>
      </c>
      <c r="F649" s="7">
        <v>19271705.23</v>
      </c>
      <c r="G649" s="6">
        <v>380862856.12</v>
      </c>
      <c r="H649" s="7">
        <v>3130683</v>
      </c>
      <c r="I649" s="6">
        <v>61871061.990000002</v>
      </c>
      <c r="J649" s="7">
        <v>565002</v>
      </c>
      <c r="K649" s="6">
        <v>11166021.529999999</v>
      </c>
      <c r="L649" s="7">
        <v>2565681</v>
      </c>
      <c r="M649" s="6">
        <v>50705040.469999999</v>
      </c>
    </row>
    <row r="650" spans="1:13" x14ac:dyDescent="0.25">
      <c r="A650" s="8" t="s">
        <v>75</v>
      </c>
      <c r="B650" s="8" t="s">
        <v>91</v>
      </c>
      <c r="C650" s="8" t="s">
        <v>75</v>
      </c>
      <c r="D650" s="8" t="s">
        <v>847</v>
      </c>
      <c r="E650" s="7">
        <v>14.3178</v>
      </c>
      <c r="F650" s="7">
        <v>157323530.37</v>
      </c>
      <c r="G650" s="6">
        <v>2252526843.1399999</v>
      </c>
      <c r="H650" s="7">
        <v>8707009</v>
      </c>
      <c r="I650" s="6">
        <v>124665213.45999999</v>
      </c>
      <c r="J650" s="7">
        <v>8613973</v>
      </c>
      <c r="K650" s="6">
        <v>123333142.62</v>
      </c>
      <c r="L650" s="7">
        <v>93036</v>
      </c>
      <c r="M650" s="6">
        <v>1332070.8400000001</v>
      </c>
    </row>
    <row r="651" spans="1:13" x14ac:dyDescent="0.25">
      <c r="A651" s="8" t="s">
        <v>76</v>
      </c>
      <c r="B651" s="8" t="s">
        <v>93</v>
      </c>
      <c r="C651" s="8" t="s">
        <v>730</v>
      </c>
      <c r="D651" s="8" t="s">
        <v>847</v>
      </c>
      <c r="E651" s="7">
        <v>14.316799</v>
      </c>
      <c r="F651" s="7">
        <v>51586633.469999999</v>
      </c>
      <c r="G651" s="6">
        <v>738555514.05999994</v>
      </c>
      <c r="H651" s="7">
        <v>642445.80000000005</v>
      </c>
      <c r="I651" s="6">
        <v>9197768.0299999993</v>
      </c>
      <c r="J651" s="7">
        <v>708169.91</v>
      </c>
      <c r="K651" s="6">
        <v>10138726.970000001</v>
      </c>
      <c r="L651" s="7">
        <v>-65724.11</v>
      </c>
      <c r="M651" s="6">
        <v>-940958.94</v>
      </c>
    </row>
    <row r="652" spans="1:13" x14ac:dyDescent="0.25">
      <c r="A652" s="8" t="s">
        <v>76</v>
      </c>
      <c r="B652" s="8" t="s">
        <v>93</v>
      </c>
      <c r="C652" s="8" t="s">
        <v>731</v>
      </c>
      <c r="D652" s="8" t="s">
        <v>847</v>
      </c>
      <c r="E652" s="7">
        <v>14.316800000000001</v>
      </c>
      <c r="F652" s="7">
        <v>60927244.159999996</v>
      </c>
      <c r="G652" s="6">
        <v>872283169.19000006</v>
      </c>
      <c r="H652" s="7">
        <v>3632802.43</v>
      </c>
      <c r="I652" s="6">
        <v>52010105.829999998</v>
      </c>
      <c r="J652" s="7">
        <v>237459.7</v>
      </c>
      <c r="K652" s="6">
        <v>3399663.03</v>
      </c>
      <c r="L652" s="7">
        <v>3395342.73</v>
      </c>
      <c r="M652" s="6">
        <v>48610442.799999997</v>
      </c>
    </row>
    <row r="653" spans="1:13" x14ac:dyDescent="0.25">
      <c r="A653" s="8" t="s">
        <v>77</v>
      </c>
      <c r="B653" s="8" t="s">
        <v>91</v>
      </c>
      <c r="C653" s="8" t="s">
        <v>77</v>
      </c>
      <c r="D653" s="8" t="s">
        <v>847</v>
      </c>
      <c r="E653" s="7">
        <v>14.278399</v>
      </c>
      <c r="F653" s="7">
        <v>21949940.52</v>
      </c>
      <c r="G653" s="6">
        <v>313410030.54000002</v>
      </c>
      <c r="H653" s="7">
        <v>67796</v>
      </c>
      <c r="I653" s="6">
        <v>968018.41</v>
      </c>
      <c r="J653" s="7">
        <v>1376401.76</v>
      </c>
      <c r="K653" s="6">
        <v>19652814.879999999</v>
      </c>
      <c r="L653" s="7">
        <v>-1308605.76</v>
      </c>
      <c r="M653" s="6">
        <v>-18684796.469999999</v>
      </c>
    </row>
    <row r="654" spans="1:13" x14ac:dyDescent="0.25">
      <c r="A654" s="8" t="s">
        <v>78</v>
      </c>
      <c r="B654" s="8" t="s">
        <v>91</v>
      </c>
      <c r="C654" s="8" t="s">
        <v>732</v>
      </c>
      <c r="D654" s="8" t="s">
        <v>847</v>
      </c>
      <c r="E654" s="7">
        <v>0</v>
      </c>
      <c r="F654" s="7">
        <v>0</v>
      </c>
      <c r="G654" s="6">
        <v>0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25">
      <c r="A655" s="8" t="s">
        <v>79</v>
      </c>
      <c r="B655" s="8" t="s">
        <v>91</v>
      </c>
      <c r="C655" s="8" t="s">
        <v>733</v>
      </c>
      <c r="D655" s="8" t="s">
        <v>847</v>
      </c>
      <c r="E655" s="7">
        <v>0</v>
      </c>
      <c r="F655" s="7">
        <v>0</v>
      </c>
      <c r="G655" s="6">
        <v>0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</row>
    <row r="656" spans="1:13" x14ac:dyDescent="0.25">
      <c r="A656" s="8" t="s">
        <v>79</v>
      </c>
      <c r="B656" s="8" t="s">
        <v>91</v>
      </c>
      <c r="C656" s="8" t="s">
        <v>734</v>
      </c>
      <c r="D656" s="8" t="s">
        <v>847</v>
      </c>
      <c r="E656" s="7">
        <v>0</v>
      </c>
      <c r="F656" s="7">
        <v>0</v>
      </c>
      <c r="G656" s="6">
        <v>0</v>
      </c>
      <c r="H656" s="7">
        <v>0</v>
      </c>
      <c r="I656" s="6">
        <v>0</v>
      </c>
      <c r="J656" s="7">
        <v>0</v>
      </c>
      <c r="K656" s="6">
        <v>0</v>
      </c>
      <c r="L656" s="7">
        <v>0</v>
      </c>
      <c r="M656" s="6">
        <v>0</v>
      </c>
    </row>
    <row r="657" spans="1:13" x14ac:dyDescent="0.25">
      <c r="A657" s="8" t="s">
        <v>79</v>
      </c>
      <c r="B657" s="8" t="s">
        <v>91</v>
      </c>
      <c r="C657" s="8" t="s">
        <v>735</v>
      </c>
      <c r="D657" s="8" t="s">
        <v>847</v>
      </c>
      <c r="E657" s="7">
        <v>0</v>
      </c>
      <c r="F657" s="7">
        <v>0</v>
      </c>
      <c r="G657" s="6">
        <v>0</v>
      </c>
      <c r="H657" s="7">
        <v>0</v>
      </c>
      <c r="I657" s="6">
        <v>0</v>
      </c>
      <c r="J657" s="7">
        <v>0</v>
      </c>
      <c r="K657" s="6">
        <v>0</v>
      </c>
      <c r="L657" s="7">
        <v>0</v>
      </c>
      <c r="M657" s="6">
        <v>0</v>
      </c>
    </row>
    <row r="658" spans="1:13" x14ac:dyDescent="0.25">
      <c r="A658" s="8" t="s">
        <v>79</v>
      </c>
      <c r="B658" s="8" t="s">
        <v>91</v>
      </c>
      <c r="C658" s="8" t="s">
        <v>736</v>
      </c>
      <c r="D658" s="8" t="s">
        <v>847</v>
      </c>
      <c r="E658" s="7">
        <v>0</v>
      </c>
      <c r="F658" s="7">
        <v>0</v>
      </c>
      <c r="G658" s="6">
        <v>0</v>
      </c>
      <c r="H658" s="7">
        <v>0</v>
      </c>
      <c r="I658" s="6">
        <v>0</v>
      </c>
      <c r="J658" s="7">
        <v>0</v>
      </c>
      <c r="K658" s="6">
        <v>0</v>
      </c>
      <c r="L658" s="7">
        <v>0</v>
      </c>
      <c r="M658" s="6">
        <v>0</v>
      </c>
    </row>
    <row r="659" spans="1:13" x14ac:dyDescent="0.25">
      <c r="A659" s="8" t="s">
        <v>79</v>
      </c>
      <c r="B659" s="8" t="s">
        <v>91</v>
      </c>
      <c r="C659" s="8" t="s">
        <v>737</v>
      </c>
      <c r="D659" s="8" t="s">
        <v>847</v>
      </c>
      <c r="E659" s="7">
        <v>0</v>
      </c>
      <c r="F659" s="7">
        <v>0</v>
      </c>
      <c r="G659" s="6">
        <v>0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</row>
    <row r="660" spans="1:13" x14ac:dyDescent="0.25">
      <c r="A660" s="8" t="s">
        <v>79</v>
      </c>
      <c r="B660" s="8" t="s">
        <v>93</v>
      </c>
      <c r="C660" s="8" t="s">
        <v>738</v>
      </c>
      <c r="D660" s="8" t="s">
        <v>847</v>
      </c>
      <c r="E660" s="7">
        <v>14.274997000000001</v>
      </c>
      <c r="F660" s="7">
        <v>105768.17</v>
      </c>
      <c r="G660" s="6">
        <v>1509840.41</v>
      </c>
      <c r="H660" s="7">
        <v>142414</v>
      </c>
      <c r="I660" s="6">
        <v>2032959.51</v>
      </c>
      <c r="J660" s="7">
        <v>40055.949999999997</v>
      </c>
      <c r="K660" s="6">
        <v>571798.59</v>
      </c>
      <c r="L660" s="7">
        <v>102358.05</v>
      </c>
      <c r="M660" s="6">
        <v>1461160.92</v>
      </c>
    </row>
    <row r="661" spans="1:13" x14ac:dyDescent="0.25">
      <c r="A661" s="8" t="s">
        <v>79</v>
      </c>
      <c r="B661" s="8" t="s">
        <v>93</v>
      </c>
      <c r="C661" s="8" t="s">
        <v>739</v>
      </c>
      <c r="D661" s="8" t="s">
        <v>847</v>
      </c>
      <c r="E661" s="7">
        <v>0</v>
      </c>
      <c r="F661" s="7">
        <v>0</v>
      </c>
      <c r="G661" s="6">
        <v>0</v>
      </c>
      <c r="H661" s="7">
        <v>375670</v>
      </c>
      <c r="I661" s="6">
        <v>5362688.3600000003</v>
      </c>
      <c r="J661" s="7">
        <v>375670</v>
      </c>
      <c r="K661" s="6">
        <v>5362688.3600000003</v>
      </c>
      <c r="L661" s="7">
        <v>0</v>
      </c>
      <c r="M661" s="6">
        <v>0</v>
      </c>
    </row>
    <row r="662" spans="1:13" x14ac:dyDescent="0.25">
      <c r="A662" s="8" t="s">
        <v>79</v>
      </c>
      <c r="B662" s="8" t="s">
        <v>93</v>
      </c>
      <c r="C662" s="8" t="s">
        <v>740</v>
      </c>
      <c r="D662" s="8" t="s">
        <v>847</v>
      </c>
      <c r="E662" s="7">
        <v>0</v>
      </c>
      <c r="F662" s="7">
        <v>0</v>
      </c>
      <c r="G662" s="6">
        <v>0</v>
      </c>
      <c r="H662" s="7">
        <v>342950</v>
      </c>
      <c r="I662" s="6">
        <v>4895610.4400000004</v>
      </c>
      <c r="J662" s="7">
        <v>342950</v>
      </c>
      <c r="K662" s="6">
        <v>4895610.4400000004</v>
      </c>
      <c r="L662" s="7">
        <v>0</v>
      </c>
      <c r="M662" s="6">
        <v>0</v>
      </c>
    </row>
    <row r="663" spans="1:13" x14ac:dyDescent="0.25">
      <c r="A663" s="8" t="s">
        <v>80</v>
      </c>
      <c r="B663" s="8" t="s">
        <v>91</v>
      </c>
      <c r="C663" s="8" t="s">
        <v>741</v>
      </c>
      <c r="D663" s="8" t="s">
        <v>847</v>
      </c>
      <c r="E663" s="7">
        <v>0</v>
      </c>
      <c r="F663" s="7">
        <v>0</v>
      </c>
      <c r="G663" s="6">
        <v>0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25">
      <c r="A664" s="8" t="s">
        <v>80</v>
      </c>
      <c r="B664" s="8" t="s">
        <v>92</v>
      </c>
      <c r="C664" s="8" t="s">
        <v>742</v>
      </c>
      <c r="D664" s="8" t="s">
        <v>847</v>
      </c>
      <c r="E664" s="7">
        <v>14.278748999999999</v>
      </c>
      <c r="F664" s="7">
        <v>63627523.409999996</v>
      </c>
      <c r="G664" s="6">
        <v>908521495.26999998</v>
      </c>
      <c r="H664" s="7">
        <v>25237.14</v>
      </c>
      <c r="I664" s="6">
        <v>360354.81</v>
      </c>
      <c r="J664" s="7">
        <v>206.7</v>
      </c>
      <c r="K664" s="6">
        <v>2951.42</v>
      </c>
      <c r="L664" s="7">
        <v>25030.44</v>
      </c>
      <c r="M664" s="6">
        <v>357403.39</v>
      </c>
    </row>
    <row r="665" spans="1:13" x14ac:dyDescent="0.25">
      <c r="A665" s="8" t="s">
        <v>80</v>
      </c>
      <c r="B665" s="8" t="s">
        <v>92</v>
      </c>
      <c r="C665" s="8" t="s">
        <v>743</v>
      </c>
      <c r="D665" s="8" t="s">
        <v>847</v>
      </c>
      <c r="E665" s="7">
        <v>14.278748999999999</v>
      </c>
      <c r="F665" s="7">
        <v>212423934.68000001</v>
      </c>
      <c r="G665" s="6">
        <v>3033148241.9000001</v>
      </c>
      <c r="H665" s="7">
        <v>5757525.3600000003</v>
      </c>
      <c r="I665" s="6">
        <v>82210264.819999993</v>
      </c>
      <c r="J665" s="7">
        <v>6858874.1699999999</v>
      </c>
      <c r="K665" s="6">
        <v>97936149.060000002</v>
      </c>
      <c r="L665" s="7">
        <v>-1101348.81</v>
      </c>
      <c r="M665" s="6">
        <v>-15725884.24</v>
      </c>
    </row>
    <row r="666" spans="1:13" x14ac:dyDescent="0.25">
      <c r="A666" s="8" t="s">
        <v>80</v>
      </c>
      <c r="B666" s="8" t="s">
        <v>91</v>
      </c>
      <c r="C666" s="8" t="s">
        <v>744</v>
      </c>
      <c r="D666" s="8" t="s">
        <v>847</v>
      </c>
      <c r="E666" s="7">
        <v>0</v>
      </c>
      <c r="F666" s="7">
        <v>0</v>
      </c>
      <c r="G666" s="6">
        <v>0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25">
      <c r="A667" s="8" t="s">
        <v>80</v>
      </c>
      <c r="B667" s="8" t="s">
        <v>92</v>
      </c>
      <c r="C667" s="8" t="s">
        <v>745</v>
      </c>
      <c r="D667" s="8" t="s">
        <v>847</v>
      </c>
      <c r="E667" s="7">
        <v>14.278748999999999</v>
      </c>
      <c r="F667" s="7">
        <v>39068418.090000004</v>
      </c>
      <c r="G667" s="6">
        <v>557848171.97000003</v>
      </c>
      <c r="H667" s="7">
        <v>1683535.31</v>
      </c>
      <c r="I667" s="6">
        <v>24038779.690000001</v>
      </c>
      <c r="J667" s="7">
        <v>4369286.9400000004</v>
      </c>
      <c r="K667" s="6">
        <v>62387955.579999998</v>
      </c>
      <c r="L667" s="7">
        <v>-2685751.63</v>
      </c>
      <c r="M667" s="6">
        <v>-38349175.890000001</v>
      </c>
    </row>
    <row r="668" spans="1:13" x14ac:dyDescent="0.25">
      <c r="A668" s="8" t="s">
        <v>80</v>
      </c>
      <c r="B668" s="8" t="s">
        <v>91</v>
      </c>
      <c r="C668" s="8" t="s">
        <v>746</v>
      </c>
      <c r="D668" s="8" t="s">
        <v>847</v>
      </c>
      <c r="E668" s="7">
        <v>14.278748999999999</v>
      </c>
      <c r="F668" s="7">
        <v>1843209.83</v>
      </c>
      <c r="G668" s="6">
        <v>26318732.23</v>
      </c>
      <c r="H668" s="7">
        <v>0</v>
      </c>
      <c r="I668" s="6">
        <v>0</v>
      </c>
      <c r="J668" s="7">
        <v>1986118.96</v>
      </c>
      <c r="K668" s="6">
        <v>28359295.960000001</v>
      </c>
      <c r="L668" s="7">
        <v>-1986118.96</v>
      </c>
      <c r="M668" s="6">
        <v>-28359295.960000001</v>
      </c>
    </row>
    <row r="669" spans="1:13" x14ac:dyDescent="0.25">
      <c r="A669" s="8" t="s">
        <v>80</v>
      </c>
      <c r="B669" s="8" t="s">
        <v>92</v>
      </c>
      <c r="C669" s="8" t="s">
        <v>747</v>
      </c>
      <c r="D669" s="8" t="s">
        <v>847</v>
      </c>
      <c r="E669" s="7">
        <v>14.278748999999999</v>
      </c>
      <c r="F669" s="7">
        <v>58053602.549999997</v>
      </c>
      <c r="G669" s="6">
        <v>828932873.20000005</v>
      </c>
      <c r="H669" s="7">
        <v>1863685.1200000001</v>
      </c>
      <c r="I669" s="6">
        <v>26611093.77</v>
      </c>
      <c r="J669" s="7">
        <v>149926.99</v>
      </c>
      <c r="K669" s="6">
        <v>2140770</v>
      </c>
      <c r="L669" s="7">
        <v>1713758.13</v>
      </c>
      <c r="M669" s="6">
        <v>24470323.77</v>
      </c>
    </row>
    <row r="670" spans="1:13" x14ac:dyDescent="0.25">
      <c r="A670" s="8" t="s">
        <v>80</v>
      </c>
      <c r="B670" s="8" t="s">
        <v>91</v>
      </c>
      <c r="C670" s="8" t="s">
        <v>748</v>
      </c>
      <c r="D670" s="8" t="s">
        <v>847</v>
      </c>
      <c r="E670" s="7">
        <v>14.278748999999999</v>
      </c>
      <c r="F670" s="7">
        <v>28729583.59</v>
      </c>
      <c r="G670" s="6">
        <v>410222539.60000002</v>
      </c>
      <c r="H670" s="7">
        <v>1173869.47</v>
      </c>
      <c r="I670" s="6">
        <v>16761388.609999999</v>
      </c>
      <c r="J670" s="7">
        <v>848799.74</v>
      </c>
      <c r="K670" s="6">
        <v>12119799.23</v>
      </c>
      <c r="L670" s="7">
        <v>325069.73</v>
      </c>
      <c r="M670" s="6">
        <v>4641589.38</v>
      </c>
    </row>
    <row r="671" spans="1:13" x14ac:dyDescent="0.25">
      <c r="A671" s="8" t="s">
        <v>80</v>
      </c>
      <c r="B671" s="8" t="s">
        <v>91</v>
      </c>
      <c r="C671" s="8" t="s">
        <v>749</v>
      </c>
      <c r="D671" s="8" t="s">
        <v>847</v>
      </c>
      <c r="E671" s="7">
        <v>14.278748999999999</v>
      </c>
      <c r="F671" s="7">
        <v>83809773.950000003</v>
      </c>
      <c r="G671" s="6">
        <v>1196698803.71</v>
      </c>
      <c r="H671" s="7">
        <v>3794767.43</v>
      </c>
      <c r="I671" s="6">
        <v>54184535.159999996</v>
      </c>
      <c r="J671" s="7">
        <v>2380003.27</v>
      </c>
      <c r="K671" s="6">
        <v>33983471.520000003</v>
      </c>
      <c r="L671" s="7">
        <v>1414764.16</v>
      </c>
      <c r="M671" s="6">
        <v>20201063.640000001</v>
      </c>
    </row>
    <row r="672" spans="1:13" x14ac:dyDescent="0.25">
      <c r="A672" s="8" t="s">
        <v>80</v>
      </c>
      <c r="B672" s="8" t="s">
        <v>91</v>
      </c>
      <c r="C672" s="8" t="s">
        <v>750</v>
      </c>
      <c r="D672" s="8" t="s">
        <v>847</v>
      </c>
      <c r="E672" s="7">
        <v>14.278748999999999</v>
      </c>
      <c r="F672" s="7">
        <v>89533730.549999997</v>
      </c>
      <c r="G672" s="6">
        <v>1278429748.5999999</v>
      </c>
      <c r="H672" s="7">
        <v>378411.83</v>
      </c>
      <c r="I672" s="6">
        <v>5403247.8899999997</v>
      </c>
      <c r="J672" s="7">
        <v>634602.03</v>
      </c>
      <c r="K672" s="6">
        <v>9061323.6899999995</v>
      </c>
      <c r="L672" s="7">
        <v>-256190.2</v>
      </c>
      <c r="M672" s="6">
        <v>-3658075.8</v>
      </c>
    </row>
    <row r="673" spans="1:13" x14ac:dyDescent="0.25">
      <c r="A673" s="8" t="s">
        <v>81</v>
      </c>
      <c r="B673" s="8" t="s">
        <v>92</v>
      </c>
      <c r="C673" s="8" t="s">
        <v>751</v>
      </c>
      <c r="D673" s="8" t="s">
        <v>847</v>
      </c>
      <c r="E673" s="7">
        <v>14.278748999999999</v>
      </c>
      <c r="F673" s="7">
        <v>12912518.27</v>
      </c>
      <c r="G673" s="6">
        <v>184374619.31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</row>
    <row r="674" spans="1:13" x14ac:dyDescent="0.25">
      <c r="A674" s="8" t="s">
        <v>81</v>
      </c>
      <c r="B674" s="8" t="s">
        <v>91</v>
      </c>
      <c r="C674" s="8" t="s">
        <v>752</v>
      </c>
      <c r="D674" s="8" t="s">
        <v>847</v>
      </c>
      <c r="E674" s="7">
        <v>14.278748999999999</v>
      </c>
      <c r="F674" s="7">
        <v>68629953.459999993</v>
      </c>
      <c r="G674" s="6">
        <v>979949942.98000002</v>
      </c>
      <c r="H674" s="7">
        <v>4836598.2300000004</v>
      </c>
      <c r="I674" s="6">
        <v>69060576.629999995</v>
      </c>
      <c r="J674" s="7">
        <v>5198.4399999999996</v>
      </c>
      <c r="K674" s="6">
        <v>74227.22</v>
      </c>
      <c r="L674" s="7">
        <v>4831399.79</v>
      </c>
      <c r="M674" s="6">
        <v>68986349.409999996</v>
      </c>
    </row>
    <row r="675" spans="1:13" x14ac:dyDescent="0.25">
      <c r="A675" s="8" t="s">
        <v>81</v>
      </c>
      <c r="B675" s="8" t="s">
        <v>91</v>
      </c>
      <c r="C675" s="8" t="s">
        <v>753</v>
      </c>
      <c r="D675" s="8" t="s">
        <v>847</v>
      </c>
      <c r="E675" s="7">
        <v>14.278748999999999</v>
      </c>
      <c r="F675" s="7">
        <v>925794.33</v>
      </c>
      <c r="G675" s="6">
        <v>13219185.720000001</v>
      </c>
      <c r="H675" s="7">
        <v>80304.61</v>
      </c>
      <c r="I675" s="6">
        <v>1146649.44</v>
      </c>
      <c r="J675" s="7">
        <v>3133275.23</v>
      </c>
      <c r="K675" s="6">
        <v>44739253.460000001</v>
      </c>
      <c r="L675" s="7">
        <v>-3052970.62</v>
      </c>
      <c r="M675" s="6">
        <v>-43592604.020000003</v>
      </c>
    </row>
    <row r="676" spans="1:13" x14ac:dyDescent="0.25">
      <c r="A676" s="8" t="s">
        <v>81</v>
      </c>
      <c r="B676" s="8" t="s">
        <v>92</v>
      </c>
      <c r="C676" s="8" t="s">
        <v>754</v>
      </c>
      <c r="D676" s="8" t="s">
        <v>847</v>
      </c>
      <c r="E676" s="7">
        <v>14.278748999999999</v>
      </c>
      <c r="F676" s="7">
        <v>21733514.09</v>
      </c>
      <c r="G676" s="6">
        <v>310327412.74000001</v>
      </c>
      <c r="H676" s="7">
        <v>261005.17</v>
      </c>
      <c r="I676" s="6">
        <v>3726827.55</v>
      </c>
      <c r="J676" s="7">
        <v>4054.21</v>
      </c>
      <c r="K676" s="6">
        <v>57889.05</v>
      </c>
      <c r="L676" s="7">
        <v>256950.96</v>
      </c>
      <c r="M676" s="6">
        <v>3668938.5</v>
      </c>
    </row>
    <row r="677" spans="1:13" x14ac:dyDescent="0.25">
      <c r="A677" s="8" t="s">
        <v>81</v>
      </c>
      <c r="B677" s="8" t="s">
        <v>91</v>
      </c>
      <c r="C677" s="8" t="s">
        <v>755</v>
      </c>
      <c r="D677" s="8" t="s">
        <v>847</v>
      </c>
      <c r="E677" s="7">
        <v>0</v>
      </c>
      <c r="F677" s="7">
        <v>0</v>
      </c>
      <c r="G677" s="6">
        <v>0</v>
      </c>
      <c r="H677" s="7">
        <v>0</v>
      </c>
      <c r="I677" s="6">
        <v>0</v>
      </c>
      <c r="J677" s="7">
        <v>0</v>
      </c>
      <c r="K677" s="6">
        <v>0</v>
      </c>
      <c r="L677" s="7">
        <v>0</v>
      </c>
      <c r="M677" s="6">
        <v>0</v>
      </c>
    </row>
    <row r="678" spans="1:13" x14ac:dyDescent="0.25">
      <c r="A678" s="8" t="s">
        <v>81</v>
      </c>
      <c r="B678" s="8" t="s">
        <v>92</v>
      </c>
      <c r="C678" s="8" t="s">
        <v>756</v>
      </c>
      <c r="D678" s="8" t="s">
        <v>847</v>
      </c>
      <c r="E678" s="7">
        <v>0</v>
      </c>
      <c r="F678" s="7">
        <v>0</v>
      </c>
      <c r="G678" s="6">
        <v>0</v>
      </c>
      <c r="H678" s="7">
        <v>2255000</v>
      </c>
      <c r="I678" s="6">
        <v>32198581.09</v>
      </c>
      <c r="J678" s="7">
        <v>17702609.620000001</v>
      </c>
      <c r="K678" s="6">
        <v>252771135.81999999</v>
      </c>
      <c r="L678" s="7">
        <v>-15447609.619999999</v>
      </c>
      <c r="M678" s="6">
        <v>-220572554.72999999</v>
      </c>
    </row>
    <row r="679" spans="1:13" x14ac:dyDescent="0.25">
      <c r="A679" s="8" t="s">
        <v>81</v>
      </c>
      <c r="B679" s="8" t="s">
        <v>91</v>
      </c>
      <c r="C679" s="8" t="s">
        <v>757</v>
      </c>
      <c r="D679" s="8" t="s">
        <v>847</v>
      </c>
      <c r="E679" s="7">
        <v>0</v>
      </c>
      <c r="F679" s="7">
        <v>0</v>
      </c>
      <c r="G679" s="6">
        <v>0</v>
      </c>
      <c r="H679" s="7">
        <v>0</v>
      </c>
      <c r="I679" s="6">
        <v>0</v>
      </c>
      <c r="J679" s="7">
        <v>9416016.8399999999</v>
      </c>
      <c r="K679" s="6">
        <v>134448949.77000001</v>
      </c>
      <c r="L679" s="7">
        <v>-9416016.8399999999</v>
      </c>
      <c r="M679" s="6">
        <v>-134448949.77000001</v>
      </c>
    </row>
    <row r="680" spans="1:13" x14ac:dyDescent="0.25">
      <c r="A680" s="8" t="s">
        <v>81</v>
      </c>
      <c r="B680" s="8" t="s">
        <v>91</v>
      </c>
      <c r="C680" s="8" t="s">
        <v>758</v>
      </c>
      <c r="D680" s="8" t="s">
        <v>847</v>
      </c>
      <c r="E680" s="7">
        <v>14.27875</v>
      </c>
      <c r="F680" s="7">
        <v>493752.64</v>
      </c>
      <c r="G680" s="6">
        <v>7050170.54</v>
      </c>
      <c r="H680" s="7">
        <v>5014.8599999999997</v>
      </c>
      <c r="I680" s="6">
        <v>71605.929999999993</v>
      </c>
      <c r="J680" s="7">
        <v>76330.81</v>
      </c>
      <c r="K680" s="6">
        <v>1089908.55</v>
      </c>
      <c r="L680" s="7">
        <v>-71315.95</v>
      </c>
      <c r="M680" s="6">
        <v>-1018302.62</v>
      </c>
    </row>
    <row r="681" spans="1:13" x14ac:dyDescent="0.25">
      <c r="A681" s="8" t="s">
        <v>81</v>
      </c>
      <c r="B681" s="8" t="s">
        <v>91</v>
      </c>
      <c r="C681" s="8" t="s">
        <v>759</v>
      </c>
      <c r="D681" s="8" t="s">
        <v>847</v>
      </c>
      <c r="E681" s="7">
        <v>14.278748999999999</v>
      </c>
      <c r="F681" s="7">
        <v>6348839.0599999996</v>
      </c>
      <c r="G681" s="6">
        <v>90653485.269999996</v>
      </c>
      <c r="H681" s="7">
        <v>5200.1400000000003</v>
      </c>
      <c r="I681" s="6">
        <v>74251.5</v>
      </c>
      <c r="J681" s="7">
        <v>89266.880000000005</v>
      </c>
      <c r="K681" s="6">
        <v>1274619.46</v>
      </c>
      <c r="L681" s="7">
        <v>-84066.74</v>
      </c>
      <c r="M681" s="6">
        <v>-1200367.96</v>
      </c>
    </row>
    <row r="682" spans="1:13" x14ac:dyDescent="0.25">
      <c r="A682" s="8" t="s">
        <v>81</v>
      </c>
      <c r="B682" s="8" t="s">
        <v>91</v>
      </c>
      <c r="C682" s="8" t="s">
        <v>760</v>
      </c>
      <c r="D682" s="8" t="s">
        <v>847</v>
      </c>
      <c r="E682" s="7">
        <v>14.278748999999999</v>
      </c>
      <c r="F682" s="7">
        <v>12876347.15</v>
      </c>
      <c r="G682" s="6">
        <v>183858140.90000001</v>
      </c>
      <c r="H682" s="7">
        <v>218942.41</v>
      </c>
      <c r="I682" s="6">
        <v>3126223.92</v>
      </c>
      <c r="J682" s="7">
        <v>2502056.63</v>
      </c>
      <c r="K682" s="6">
        <v>35726240.920000002</v>
      </c>
      <c r="L682" s="7">
        <v>-2283114.2200000002</v>
      </c>
      <c r="M682" s="6">
        <v>-32600017</v>
      </c>
    </row>
    <row r="683" spans="1:13" x14ac:dyDescent="0.25">
      <c r="A683" s="8" t="s">
        <v>81</v>
      </c>
      <c r="B683" s="8" t="s">
        <v>91</v>
      </c>
      <c r="C683" s="8" t="s">
        <v>761</v>
      </c>
      <c r="D683" s="8" t="s">
        <v>847</v>
      </c>
      <c r="E683" s="7">
        <v>14.278748999999999</v>
      </c>
      <c r="F683" s="7">
        <v>19308307.34</v>
      </c>
      <c r="G683" s="6">
        <v>275698492.02999997</v>
      </c>
      <c r="H683" s="7">
        <v>931294.45</v>
      </c>
      <c r="I683" s="6">
        <v>13297720.560000001</v>
      </c>
      <c r="J683" s="7">
        <v>20000</v>
      </c>
      <c r="K683" s="6">
        <v>285575</v>
      </c>
      <c r="L683" s="7">
        <v>911294.45</v>
      </c>
      <c r="M683" s="6">
        <v>13012145.560000001</v>
      </c>
    </row>
    <row r="684" spans="1:13" x14ac:dyDescent="0.25">
      <c r="A684" s="8" t="s">
        <v>81</v>
      </c>
      <c r="B684" s="8" t="s">
        <v>92</v>
      </c>
      <c r="C684" s="8" t="s">
        <v>762</v>
      </c>
      <c r="D684" s="8" t="s">
        <v>847</v>
      </c>
      <c r="E684" s="7">
        <v>14.278748999999999</v>
      </c>
      <c r="F684" s="7">
        <v>23154189.010000002</v>
      </c>
      <c r="G684" s="6">
        <v>330612874.64999998</v>
      </c>
      <c r="H684" s="7">
        <v>5594003.0599999996</v>
      </c>
      <c r="I684" s="6">
        <v>79875370.790000007</v>
      </c>
      <c r="J684" s="7">
        <v>0</v>
      </c>
      <c r="K684" s="6">
        <v>0</v>
      </c>
      <c r="L684" s="7">
        <v>5594003.0599999996</v>
      </c>
      <c r="M684" s="6">
        <v>79875370.790000007</v>
      </c>
    </row>
    <row r="685" spans="1:13" x14ac:dyDescent="0.25">
      <c r="A685" s="8" t="s">
        <v>81</v>
      </c>
      <c r="B685" s="8" t="s">
        <v>91</v>
      </c>
      <c r="C685" s="8" t="s">
        <v>763</v>
      </c>
      <c r="D685" s="8" t="s">
        <v>847</v>
      </c>
      <c r="E685" s="7">
        <v>14.278748999999999</v>
      </c>
      <c r="F685" s="7">
        <v>31992291.289999999</v>
      </c>
      <c r="G685" s="6">
        <v>456809926.93000001</v>
      </c>
      <c r="H685" s="7">
        <v>38290.54</v>
      </c>
      <c r="I685" s="6">
        <v>546741.05000000005</v>
      </c>
      <c r="J685" s="7">
        <v>659079.05000000005</v>
      </c>
      <c r="K685" s="6">
        <v>9410824.9299999997</v>
      </c>
      <c r="L685" s="7">
        <v>-620788.51</v>
      </c>
      <c r="M685" s="6">
        <v>-8864083.8800000008</v>
      </c>
    </row>
    <row r="686" spans="1:13" x14ac:dyDescent="0.25">
      <c r="A686" s="8" t="s">
        <v>81</v>
      </c>
      <c r="B686" s="8" t="s">
        <v>91</v>
      </c>
      <c r="C686" s="8" t="s">
        <v>764</v>
      </c>
      <c r="D686" s="8" t="s">
        <v>847</v>
      </c>
      <c r="E686" s="7">
        <v>0</v>
      </c>
      <c r="F686" s="7">
        <v>0</v>
      </c>
      <c r="G686" s="6">
        <v>0</v>
      </c>
      <c r="H686" s="7">
        <v>0</v>
      </c>
      <c r="I686" s="6">
        <v>0</v>
      </c>
      <c r="J686" s="7">
        <v>14123134.699999999</v>
      </c>
      <c r="K686" s="6">
        <v>201660708.56999999</v>
      </c>
      <c r="L686" s="7">
        <v>-14123134.699999999</v>
      </c>
      <c r="M686" s="6">
        <v>-201660708.56999999</v>
      </c>
    </row>
    <row r="687" spans="1:13" x14ac:dyDescent="0.25">
      <c r="A687" s="8" t="s">
        <v>81</v>
      </c>
      <c r="B687" s="8" t="s">
        <v>92</v>
      </c>
      <c r="C687" s="8" t="s">
        <v>765</v>
      </c>
      <c r="D687" s="8" t="s">
        <v>847</v>
      </c>
      <c r="E687" s="7">
        <v>14.278748999999999</v>
      </c>
      <c r="F687" s="7">
        <v>1286438.03</v>
      </c>
      <c r="G687" s="6">
        <v>18368726.91</v>
      </c>
      <c r="H687" s="7">
        <v>37466.11</v>
      </c>
      <c r="I687" s="6">
        <v>534969.22</v>
      </c>
      <c r="J687" s="7">
        <v>12997.52</v>
      </c>
      <c r="K687" s="6">
        <v>185588.34</v>
      </c>
      <c r="L687" s="7">
        <v>24468.59</v>
      </c>
      <c r="M687" s="6">
        <v>349380.88</v>
      </c>
    </row>
    <row r="688" spans="1:13" x14ac:dyDescent="0.25">
      <c r="A688" s="8" t="s">
        <v>81</v>
      </c>
      <c r="B688" s="8" t="s">
        <v>91</v>
      </c>
      <c r="C688" s="8" t="s">
        <v>766</v>
      </c>
      <c r="D688" s="8" t="s">
        <v>847</v>
      </c>
      <c r="E688" s="7">
        <v>0</v>
      </c>
      <c r="F688" s="7">
        <v>0</v>
      </c>
      <c r="G688" s="6">
        <v>0</v>
      </c>
      <c r="H688" s="7">
        <v>0</v>
      </c>
      <c r="I688" s="6">
        <v>0</v>
      </c>
      <c r="J688" s="7">
        <v>0</v>
      </c>
      <c r="K688" s="6">
        <v>0</v>
      </c>
      <c r="L688" s="7">
        <v>0</v>
      </c>
      <c r="M688" s="6">
        <v>0</v>
      </c>
    </row>
    <row r="689" spans="1:13" x14ac:dyDescent="0.25">
      <c r="A689" s="8" t="s">
        <v>81</v>
      </c>
      <c r="B689" s="8" t="s">
        <v>92</v>
      </c>
      <c r="C689" s="8" t="s">
        <v>767</v>
      </c>
      <c r="D689" s="8" t="s">
        <v>847</v>
      </c>
      <c r="E689" s="7">
        <v>14.278748999999999</v>
      </c>
      <c r="F689" s="7">
        <v>196809.66</v>
      </c>
      <c r="G689" s="6">
        <v>2810195.92</v>
      </c>
      <c r="H689" s="7">
        <v>0</v>
      </c>
      <c r="I689" s="6">
        <v>0</v>
      </c>
      <c r="J689" s="7">
        <v>10.14</v>
      </c>
      <c r="K689" s="6">
        <v>144.79</v>
      </c>
      <c r="L689" s="7">
        <v>-10.14</v>
      </c>
      <c r="M689" s="6">
        <v>-144.79</v>
      </c>
    </row>
    <row r="690" spans="1:13" x14ac:dyDescent="0.25">
      <c r="A690" s="8" t="s">
        <v>81</v>
      </c>
      <c r="B690" s="8" t="s">
        <v>92</v>
      </c>
      <c r="C690" s="8" t="s">
        <v>768</v>
      </c>
      <c r="D690" s="8" t="s">
        <v>850</v>
      </c>
      <c r="E690" s="7">
        <v>14.27875</v>
      </c>
      <c r="F690" s="7">
        <v>47082.69</v>
      </c>
      <c r="G690" s="6">
        <v>672281.96</v>
      </c>
      <c r="H690" s="7">
        <v>0</v>
      </c>
      <c r="I690" s="6">
        <v>0</v>
      </c>
      <c r="J690" s="7">
        <v>0</v>
      </c>
      <c r="K690" s="6">
        <v>0</v>
      </c>
      <c r="L690" s="7">
        <v>0</v>
      </c>
      <c r="M690" s="6">
        <v>0</v>
      </c>
    </row>
    <row r="691" spans="1:13" x14ac:dyDescent="0.25">
      <c r="A691" s="8" t="s">
        <v>81</v>
      </c>
      <c r="B691" s="8" t="s">
        <v>91</v>
      </c>
      <c r="C691" s="8" t="s">
        <v>769</v>
      </c>
      <c r="D691" s="8" t="s">
        <v>847</v>
      </c>
      <c r="E691" s="7">
        <v>14.278748999999999</v>
      </c>
      <c r="F691" s="7">
        <v>3187576.13</v>
      </c>
      <c r="G691" s="6">
        <v>45514602.439999998</v>
      </c>
      <c r="H691" s="7">
        <v>0</v>
      </c>
      <c r="I691" s="6">
        <v>0</v>
      </c>
      <c r="J691" s="7">
        <v>89120</v>
      </c>
      <c r="K691" s="6">
        <v>1272522.19</v>
      </c>
      <c r="L691" s="7">
        <v>-89120</v>
      </c>
      <c r="M691" s="6">
        <v>-1272522.19</v>
      </c>
    </row>
    <row r="692" spans="1:13" x14ac:dyDescent="0.25">
      <c r="A692" s="8" t="s">
        <v>81</v>
      </c>
      <c r="B692" s="8" t="s">
        <v>91</v>
      </c>
      <c r="C692" s="8" t="s">
        <v>770</v>
      </c>
      <c r="D692" s="8" t="s">
        <v>847</v>
      </c>
      <c r="E692" s="7">
        <v>19.725379</v>
      </c>
      <c r="F692" s="7">
        <v>28508418.210000001</v>
      </c>
      <c r="G692" s="6">
        <v>562339363.24000001</v>
      </c>
      <c r="H692" s="7">
        <v>2890529.08</v>
      </c>
      <c r="I692" s="6">
        <v>57016782.43</v>
      </c>
      <c r="J692" s="7">
        <v>30230.48</v>
      </c>
      <c r="K692" s="6">
        <v>596307.71</v>
      </c>
      <c r="L692" s="7">
        <v>2860298.6</v>
      </c>
      <c r="M692" s="6">
        <v>56420474.719999999</v>
      </c>
    </row>
    <row r="693" spans="1:13" x14ac:dyDescent="0.25">
      <c r="A693" s="8" t="s">
        <v>81</v>
      </c>
      <c r="B693" s="8" t="s">
        <v>93</v>
      </c>
      <c r="C693" s="8" t="s">
        <v>771</v>
      </c>
      <c r="D693" s="8" t="s">
        <v>850</v>
      </c>
      <c r="E693" s="7">
        <v>14.278748999999999</v>
      </c>
      <c r="F693" s="7">
        <v>22529.35</v>
      </c>
      <c r="G693" s="6">
        <v>321690.95</v>
      </c>
      <c r="H693" s="7">
        <v>0</v>
      </c>
      <c r="I693" s="6">
        <v>0</v>
      </c>
      <c r="J693" s="7">
        <v>0</v>
      </c>
      <c r="K693" s="6">
        <v>0</v>
      </c>
      <c r="L693" s="7">
        <v>0</v>
      </c>
      <c r="M693" s="6">
        <v>0</v>
      </c>
    </row>
    <row r="694" spans="1:13" x14ac:dyDescent="0.25">
      <c r="A694" s="8" t="s">
        <v>81</v>
      </c>
      <c r="B694" s="8" t="s">
        <v>93</v>
      </c>
      <c r="C694" s="8" t="s">
        <v>772</v>
      </c>
      <c r="D694" s="8" t="s">
        <v>850</v>
      </c>
      <c r="E694" s="7">
        <v>14.278748999999999</v>
      </c>
      <c r="F694" s="7">
        <v>340654.97</v>
      </c>
      <c r="G694" s="6">
        <v>4864127.13</v>
      </c>
      <c r="H694" s="7">
        <v>100000</v>
      </c>
      <c r="I694" s="6">
        <v>1427874.99</v>
      </c>
      <c r="J694" s="7">
        <v>0</v>
      </c>
      <c r="K694" s="6">
        <v>0</v>
      </c>
      <c r="L694" s="7">
        <v>100000</v>
      </c>
      <c r="M694" s="6">
        <v>1427874.99</v>
      </c>
    </row>
    <row r="695" spans="1:13" x14ac:dyDescent="0.25">
      <c r="A695" s="8" t="s">
        <v>81</v>
      </c>
      <c r="B695" s="8" t="s">
        <v>91</v>
      </c>
      <c r="C695" s="8" t="s">
        <v>773</v>
      </c>
      <c r="D695" s="8" t="s">
        <v>850</v>
      </c>
      <c r="E695" s="7">
        <v>19.725379</v>
      </c>
      <c r="F695" s="7">
        <v>116831.42</v>
      </c>
      <c r="G695" s="6">
        <v>2304544.13</v>
      </c>
      <c r="H695" s="7">
        <v>104988.55</v>
      </c>
      <c r="I695" s="6">
        <v>2070939.07</v>
      </c>
      <c r="J695" s="7">
        <v>15182.9</v>
      </c>
      <c r="K695" s="6">
        <v>299488.40999999997</v>
      </c>
      <c r="L695" s="7">
        <v>89805.65</v>
      </c>
      <c r="M695" s="6">
        <v>1771450.66</v>
      </c>
    </row>
    <row r="696" spans="1:13" x14ac:dyDescent="0.25">
      <c r="A696" s="8" t="s">
        <v>81</v>
      </c>
      <c r="B696" s="8" t="s">
        <v>91</v>
      </c>
      <c r="C696" s="8" t="s">
        <v>774</v>
      </c>
      <c r="D696" s="8" t="s">
        <v>847</v>
      </c>
      <c r="E696" s="7">
        <v>19.725379</v>
      </c>
      <c r="F696" s="7">
        <v>24383124.059999999</v>
      </c>
      <c r="G696" s="6">
        <v>480966371.22000003</v>
      </c>
      <c r="H696" s="7">
        <v>5466402.5700000003</v>
      </c>
      <c r="I696" s="6">
        <v>107826864.22</v>
      </c>
      <c r="J696" s="7">
        <v>1095266.3600000001</v>
      </c>
      <c r="K696" s="6">
        <v>21604544.5</v>
      </c>
      <c r="L696" s="7">
        <v>4371136.21</v>
      </c>
      <c r="M696" s="6">
        <v>86222319.719999999</v>
      </c>
    </row>
    <row r="697" spans="1:13" x14ac:dyDescent="0.25">
      <c r="A697" s="8" t="s">
        <v>81</v>
      </c>
      <c r="B697" s="8" t="s">
        <v>91</v>
      </c>
      <c r="C697" s="8" t="s">
        <v>775</v>
      </c>
      <c r="D697" s="8" t="s">
        <v>847</v>
      </c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25">
      <c r="A698" s="8" t="s">
        <v>81</v>
      </c>
      <c r="B698" s="8" t="s">
        <v>92</v>
      </c>
      <c r="C698" s="8" t="s">
        <v>776</v>
      </c>
      <c r="D698" s="8" t="s">
        <v>847</v>
      </c>
      <c r="E698" s="7">
        <v>14.278748999999999</v>
      </c>
      <c r="F698" s="7">
        <v>28683.77</v>
      </c>
      <c r="G698" s="6">
        <v>409568.38</v>
      </c>
      <c r="H698" s="7">
        <v>0</v>
      </c>
      <c r="I698" s="6">
        <v>0</v>
      </c>
      <c r="J698" s="7">
        <v>52.25</v>
      </c>
      <c r="K698" s="6">
        <v>746.06</v>
      </c>
      <c r="L698" s="7">
        <v>-52.25</v>
      </c>
      <c r="M698" s="6">
        <v>-746.06</v>
      </c>
    </row>
    <row r="699" spans="1:13" x14ac:dyDescent="0.25">
      <c r="A699" s="8" t="s">
        <v>81</v>
      </c>
      <c r="B699" s="8" t="s">
        <v>91</v>
      </c>
      <c r="C699" s="8" t="s">
        <v>777</v>
      </c>
      <c r="D699" s="8" t="s">
        <v>847</v>
      </c>
      <c r="E699" s="7">
        <v>14.278748999999999</v>
      </c>
      <c r="F699" s="7">
        <v>10505302.869999999</v>
      </c>
      <c r="G699" s="6">
        <v>150002592.53</v>
      </c>
      <c r="H699" s="7">
        <v>104162.44</v>
      </c>
      <c r="I699" s="6">
        <v>1487309.43</v>
      </c>
      <c r="J699" s="7">
        <v>106085.54</v>
      </c>
      <c r="K699" s="6">
        <v>1514768.9</v>
      </c>
      <c r="L699" s="7">
        <v>-1923.1</v>
      </c>
      <c r="M699" s="6">
        <v>-27459.47</v>
      </c>
    </row>
    <row r="700" spans="1:13" x14ac:dyDescent="0.25">
      <c r="A700" s="8" t="s">
        <v>81</v>
      </c>
      <c r="B700" s="8" t="s">
        <v>91</v>
      </c>
      <c r="C700" s="8" t="s">
        <v>778</v>
      </c>
      <c r="D700" s="8" t="s">
        <v>847</v>
      </c>
      <c r="E700" s="7">
        <v>0</v>
      </c>
      <c r="F700" s="7">
        <v>0</v>
      </c>
      <c r="G700" s="6">
        <v>0</v>
      </c>
      <c r="H700" s="7">
        <v>0</v>
      </c>
      <c r="I700" s="6">
        <v>0</v>
      </c>
      <c r="J700" s="7">
        <v>0</v>
      </c>
      <c r="K700" s="6">
        <v>0</v>
      </c>
      <c r="L700" s="7">
        <v>0</v>
      </c>
      <c r="M700" s="6">
        <v>0</v>
      </c>
    </row>
    <row r="701" spans="1:13" x14ac:dyDescent="0.25">
      <c r="A701" s="8" t="s">
        <v>81</v>
      </c>
      <c r="B701" s="8" t="s">
        <v>91</v>
      </c>
      <c r="C701" s="8" t="s">
        <v>779</v>
      </c>
      <c r="D701" s="8" t="s">
        <v>847</v>
      </c>
      <c r="E701" s="7">
        <v>0</v>
      </c>
      <c r="F701" s="7">
        <v>0</v>
      </c>
      <c r="G701" s="6">
        <v>0</v>
      </c>
      <c r="H701" s="7">
        <v>0</v>
      </c>
      <c r="I701" s="6">
        <v>0</v>
      </c>
      <c r="J701" s="7">
        <v>0</v>
      </c>
      <c r="K701" s="6">
        <v>0</v>
      </c>
      <c r="L701" s="7">
        <v>0</v>
      </c>
      <c r="M701" s="6">
        <v>0</v>
      </c>
    </row>
    <row r="702" spans="1:13" x14ac:dyDescent="0.25">
      <c r="A702" s="8" t="s">
        <v>81</v>
      </c>
      <c r="B702" s="8" t="s">
        <v>91</v>
      </c>
      <c r="C702" s="8" t="s">
        <v>780</v>
      </c>
      <c r="D702" s="8" t="s">
        <v>847</v>
      </c>
      <c r="E702" s="7">
        <v>0</v>
      </c>
      <c r="F702" s="7">
        <v>0</v>
      </c>
      <c r="G702" s="6">
        <v>0</v>
      </c>
      <c r="H702" s="7">
        <v>0</v>
      </c>
      <c r="I702" s="6">
        <v>0</v>
      </c>
      <c r="J702" s="7">
        <v>0</v>
      </c>
      <c r="K702" s="6">
        <v>0</v>
      </c>
      <c r="L702" s="7">
        <v>0</v>
      </c>
      <c r="M702" s="6">
        <v>0</v>
      </c>
    </row>
    <row r="703" spans="1:13" x14ac:dyDescent="0.25">
      <c r="A703" s="8" t="s">
        <v>81</v>
      </c>
      <c r="B703" s="8" t="s">
        <v>91</v>
      </c>
      <c r="C703" s="8" t="s">
        <v>781</v>
      </c>
      <c r="D703" s="8" t="s">
        <v>847</v>
      </c>
      <c r="E703" s="7">
        <v>0</v>
      </c>
      <c r="F703" s="7">
        <v>0</v>
      </c>
      <c r="G703" s="6">
        <v>0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25">
      <c r="A704" s="8" t="s">
        <v>81</v>
      </c>
      <c r="B704" s="8" t="s">
        <v>91</v>
      </c>
      <c r="C704" s="8" t="s">
        <v>782</v>
      </c>
      <c r="D704" s="8" t="s">
        <v>847</v>
      </c>
      <c r="E704" s="7">
        <v>14.278748999999999</v>
      </c>
      <c r="F704" s="7">
        <v>86467203.200000003</v>
      </c>
      <c r="G704" s="6">
        <v>1234643571.48</v>
      </c>
      <c r="H704" s="7">
        <v>14841569.199999999</v>
      </c>
      <c r="I704" s="6">
        <v>211919055.13999999</v>
      </c>
      <c r="J704" s="7">
        <v>16833580.140000001</v>
      </c>
      <c r="K704" s="6">
        <v>240362481.19999999</v>
      </c>
      <c r="L704" s="7">
        <v>-1992010.94</v>
      </c>
      <c r="M704" s="6">
        <v>-28443426.059999999</v>
      </c>
    </row>
    <row r="705" spans="1:13" x14ac:dyDescent="0.25">
      <c r="A705" s="8" t="s">
        <v>81</v>
      </c>
      <c r="B705" s="8" t="s">
        <v>91</v>
      </c>
      <c r="C705" s="8" t="s">
        <v>783</v>
      </c>
      <c r="D705" s="8" t="s">
        <v>847</v>
      </c>
      <c r="E705" s="7">
        <v>0</v>
      </c>
      <c r="F705" s="7">
        <v>0</v>
      </c>
      <c r="G705" s="6">
        <v>0</v>
      </c>
      <c r="H705" s="7">
        <v>0</v>
      </c>
      <c r="I705" s="6">
        <v>0</v>
      </c>
      <c r="J705" s="7">
        <v>0</v>
      </c>
      <c r="K705" s="6">
        <v>0</v>
      </c>
      <c r="L705" s="7">
        <v>0</v>
      </c>
      <c r="M705" s="6">
        <v>0</v>
      </c>
    </row>
    <row r="706" spans="1:13" x14ac:dyDescent="0.25">
      <c r="A706" s="8" t="s">
        <v>82</v>
      </c>
      <c r="B706" s="8" t="s">
        <v>91</v>
      </c>
      <c r="C706" s="8" t="s">
        <v>784</v>
      </c>
      <c r="D706" s="8" t="s">
        <v>847</v>
      </c>
      <c r="E706" s="7">
        <v>0</v>
      </c>
      <c r="F706" s="7">
        <v>0</v>
      </c>
      <c r="G706" s="6">
        <v>0</v>
      </c>
      <c r="H706" s="7">
        <v>0</v>
      </c>
      <c r="I706" s="6">
        <v>0</v>
      </c>
      <c r="J706" s="7">
        <v>0</v>
      </c>
      <c r="K706" s="6">
        <v>0</v>
      </c>
      <c r="L706" s="7">
        <v>0</v>
      </c>
      <c r="M706" s="6">
        <v>0</v>
      </c>
    </row>
    <row r="707" spans="1:13" x14ac:dyDescent="0.25">
      <c r="A707" s="8" t="s">
        <v>82</v>
      </c>
      <c r="B707" s="8" t="s">
        <v>92</v>
      </c>
      <c r="C707" s="8" t="s">
        <v>785</v>
      </c>
      <c r="D707" s="8" t="s">
        <v>847</v>
      </c>
      <c r="E707" s="7">
        <v>14.2788</v>
      </c>
      <c r="F707" s="7">
        <v>13012987.859999999</v>
      </c>
      <c r="G707" s="6">
        <v>185809851.09</v>
      </c>
      <c r="H707" s="7">
        <v>0</v>
      </c>
      <c r="I707" s="6">
        <v>0</v>
      </c>
      <c r="J707" s="7">
        <v>0</v>
      </c>
      <c r="K707" s="6">
        <v>0</v>
      </c>
      <c r="L707" s="7">
        <v>0</v>
      </c>
      <c r="M707" s="6">
        <v>0</v>
      </c>
    </row>
    <row r="708" spans="1:13" x14ac:dyDescent="0.25">
      <c r="A708" s="8" t="s">
        <v>82</v>
      </c>
      <c r="B708" s="8" t="s">
        <v>91</v>
      </c>
      <c r="C708" s="8" t="s">
        <v>786</v>
      </c>
      <c r="D708" s="8" t="s">
        <v>847</v>
      </c>
      <c r="E708" s="7">
        <v>14.2788</v>
      </c>
      <c r="F708" s="7">
        <v>104440082.03</v>
      </c>
      <c r="G708" s="6">
        <v>1491279043.29</v>
      </c>
      <c r="H708" s="7">
        <v>408367.35999999999</v>
      </c>
      <c r="I708" s="6">
        <v>5830995.8300000001</v>
      </c>
      <c r="J708" s="7">
        <v>875.88</v>
      </c>
      <c r="K708" s="6">
        <v>12506.54</v>
      </c>
      <c r="L708" s="7">
        <v>407491.48</v>
      </c>
      <c r="M708" s="6">
        <v>5818489.29</v>
      </c>
    </row>
    <row r="709" spans="1:13" x14ac:dyDescent="0.25">
      <c r="A709" s="8" t="s">
        <v>82</v>
      </c>
      <c r="B709" s="8" t="s">
        <v>91</v>
      </c>
      <c r="C709" s="8" t="s">
        <v>787</v>
      </c>
      <c r="D709" s="8" t="s">
        <v>847</v>
      </c>
      <c r="E709" s="7">
        <v>0</v>
      </c>
      <c r="F709" s="7">
        <v>0</v>
      </c>
      <c r="G709" s="6">
        <v>0</v>
      </c>
      <c r="H709" s="7">
        <v>0</v>
      </c>
      <c r="I709" s="6">
        <v>0</v>
      </c>
      <c r="J709" s="7">
        <v>0</v>
      </c>
      <c r="K709" s="6">
        <v>0</v>
      </c>
      <c r="L709" s="7">
        <v>0</v>
      </c>
      <c r="M709" s="6">
        <v>0</v>
      </c>
    </row>
    <row r="710" spans="1:13" x14ac:dyDescent="0.25">
      <c r="A710" s="8" t="s">
        <v>82</v>
      </c>
      <c r="B710" s="8" t="s">
        <v>93</v>
      </c>
      <c r="C710" s="8" t="s">
        <v>788</v>
      </c>
      <c r="D710" s="8" t="s">
        <v>847</v>
      </c>
      <c r="E710" s="7">
        <v>14.278798999999999</v>
      </c>
      <c r="F710" s="7">
        <v>9628450.1999999993</v>
      </c>
      <c r="G710" s="6">
        <v>137482714.69</v>
      </c>
      <c r="H710" s="7">
        <v>1707134.27</v>
      </c>
      <c r="I710" s="6">
        <v>24375828.809999999</v>
      </c>
      <c r="J710" s="7">
        <v>847812.67</v>
      </c>
      <c r="K710" s="6">
        <v>12105747.49</v>
      </c>
      <c r="L710" s="7">
        <v>859321.6</v>
      </c>
      <c r="M710" s="6">
        <v>12270081.32</v>
      </c>
    </row>
    <row r="711" spans="1:13" x14ac:dyDescent="0.25">
      <c r="A711" s="8" t="s">
        <v>82</v>
      </c>
      <c r="B711" s="8" t="s">
        <v>91</v>
      </c>
      <c r="C711" s="8" t="s">
        <v>789</v>
      </c>
      <c r="D711" s="8" t="s">
        <v>847</v>
      </c>
      <c r="E711" s="7">
        <v>14.2788</v>
      </c>
      <c r="F711" s="7">
        <v>6316555.6299999999</v>
      </c>
      <c r="G711" s="6">
        <v>90192834.590000004</v>
      </c>
      <c r="H711" s="7">
        <v>333498.82</v>
      </c>
      <c r="I711" s="6">
        <v>4761962.95</v>
      </c>
      <c r="J711" s="7">
        <v>3087353.61</v>
      </c>
      <c r="K711" s="6">
        <v>44083704.68</v>
      </c>
      <c r="L711" s="7">
        <v>-2753854.79</v>
      </c>
      <c r="M711" s="6">
        <v>-39321741.729999997</v>
      </c>
    </row>
    <row r="712" spans="1:13" x14ac:dyDescent="0.25">
      <c r="A712" s="8" t="s">
        <v>82</v>
      </c>
      <c r="B712" s="8" t="s">
        <v>93</v>
      </c>
      <c r="C712" s="8" t="s">
        <v>790</v>
      </c>
      <c r="D712" s="8" t="s">
        <v>847</v>
      </c>
      <c r="E712" s="7">
        <v>14.278798999999999</v>
      </c>
      <c r="F712" s="7">
        <v>1821171.92</v>
      </c>
      <c r="G712" s="6">
        <v>26004149.57</v>
      </c>
      <c r="H712" s="7">
        <v>1506804</v>
      </c>
      <c r="I712" s="6">
        <v>21515352.960000001</v>
      </c>
      <c r="J712" s="7">
        <v>348567.06</v>
      </c>
      <c r="K712" s="6">
        <v>4977119.34</v>
      </c>
      <c r="L712" s="7">
        <v>1158236.94</v>
      </c>
      <c r="M712" s="6">
        <v>16538233.619999999</v>
      </c>
    </row>
    <row r="713" spans="1:13" x14ac:dyDescent="0.25">
      <c r="A713" s="8" t="s">
        <v>82</v>
      </c>
      <c r="B713" s="8" t="s">
        <v>91</v>
      </c>
      <c r="C713" s="8" t="s">
        <v>791</v>
      </c>
      <c r="D713" s="8" t="s">
        <v>847</v>
      </c>
      <c r="E713" s="7">
        <v>14.278798999999999</v>
      </c>
      <c r="F713" s="7">
        <v>10049480.33</v>
      </c>
      <c r="G713" s="6">
        <v>143494519.66</v>
      </c>
      <c r="H713" s="7">
        <v>770783.56</v>
      </c>
      <c r="I713" s="6">
        <v>11005864.310000001</v>
      </c>
      <c r="J713" s="7">
        <v>384432.7</v>
      </c>
      <c r="K713" s="6">
        <v>5489237.5899999999</v>
      </c>
      <c r="L713" s="7">
        <v>386350.86</v>
      </c>
      <c r="M713" s="6">
        <v>5516626.7199999997</v>
      </c>
    </row>
    <row r="714" spans="1:13" x14ac:dyDescent="0.25">
      <c r="A714" s="8" t="s">
        <v>82</v>
      </c>
      <c r="B714" s="8" t="s">
        <v>93</v>
      </c>
      <c r="C714" s="8" t="s">
        <v>792</v>
      </c>
      <c r="D714" s="8" t="s">
        <v>847</v>
      </c>
      <c r="E714" s="7">
        <v>14.278798999999999</v>
      </c>
      <c r="F714" s="7">
        <v>460965.97</v>
      </c>
      <c r="G714" s="6">
        <v>6582040.8399999999</v>
      </c>
      <c r="H714" s="7">
        <v>8626.26</v>
      </c>
      <c r="I714" s="6">
        <v>123172.69</v>
      </c>
      <c r="J714" s="7">
        <v>948.57</v>
      </c>
      <c r="K714" s="6">
        <v>13544.49</v>
      </c>
      <c r="L714" s="7">
        <v>7677.69</v>
      </c>
      <c r="M714" s="6">
        <v>109628.19</v>
      </c>
    </row>
    <row r="715" spans="1:13" x14ac:dyDescent="0.25">
      <c r="A715" s="8" t="s">
        <v>82</v>
      </c>
      <c r="B715" s="8" t="s">
        <v>93</v>
      </c>
      <c r="C715" s="8" t="s">
        <v>793</v>
      </c>
      <c r="D715" s="8" t="s">
        <v>847</v>
      </c>
      <c r="E715" s="7">
        <v>14.278803</v>
      </c>
      <c r="F715" s="7">
        <v>18830.080000000002</v>
      </c>
      <c r="G715" s="6">
        <v>268871.01</v>
      </c>
      <c r="H715" s="7">
        <v>3925.78</v>
      </c>
      <c r="I715" s="6">
        <v>56055.43</v>
      </c>
      <c r="J715" s="7">
        <v>47.15</v>
      </c>
      <c r="K715" s="6">
        <v>673.25</v>
      </c>
      <c r="L715" s="7">
        <v>3878.63</v>
      </c>
      <c r="M715" s="6">
        <v>55382.18</v>
      </c>
    </row>
    <row r="716" spans="1:13" x14ac:dyDescent="0.25">
      <c r="A716" s="8" t="s">
        <v>82</v>
      </c>
      <c r="B716" s="8" t="s">
        <v>91</v>
      </c>
      <c r="C716" s="8" t="s">
        <v>794</v>
      </c>
      <c r="D716" s="8" t="s">
        <v>847</v>
      </c>
      <c r="E716" s="7">
        <v>14.278798999999999</v>
      </c>
      <c r="F716" s="7">
        <v>164484599.72999999</v>
      </c>
      <c r="G716" s="6">
        <v>2348642702.5599999</v>
      </c>
      <c r="H716" s="7">
        <v>22572165.300000001</v>
      </c>
      <c r="I716" s="6">
        <v>322303433.87</v>
      </c>
      <c r="J716" s="7">
        <v>4379941.0999999996</v>
      </c>
      <c r="K716" s="6">
        <v>62540302.979999997</v>
      </c>
      <c r="L716" s="7">
        <v>18192224.199999999</v>
      </c>
      <c r="M716" s="6">
        <v>259763130.88</v>
      </c>
    </row>
    <row r="717" spans="1:13" x14ac:dyDescent="0.25">
      <c r="A717" s="8" t="s">
        <v>82</v>
      </c>
      <c r="B717" s="8" t="s">
        <v>93</v>
      </c>
      <c r="C717" s="8" t="s">
        <v>795</v>
      </c>
      <c r="D717" s="8" t="s">
        <v>847</v>
      </c>
      <c r="E717" s="7">
        <v>14.2788</v>
      </c>
      <c r="F717" s="7">
        <v>199106.41</v>
      </c>
      <c r="G717" s="6">
        <v>2843000.61</v>
      </c>
      <c r="H717" s="7">
        <v>133145.31</v>
      </c>
      <c r="I717" s="6">
        <v>1901155.25</v>
      </c>
      <c r="J717" s="7">
        <v>2113.96</v>
      </c>
      <c r="K717" s="6">
        <v>30184.81</v>
      </c>
      <c r="L717" s="7">
        <v>131031.35</v>
      </c>
      <c r="M717" s="6">
        <v>1870970.44</v>
      </c>
    </row>
    <row r="718" spans="1:13" x14ac:dyDescent="0.25">
      <c r="A718" s="8" t="s">
        <v>82</v>
      </c>
      <c r="B718" s="8" t="s">
        <v>93</v>
      </c>
      <c r="C718" s="8" t="s">
        <v>796</v>
      </c>
      <c r="D718" s="8" t="s">
        <v>847</v>
      </c>
      <c r="E718" s="7">
        <v>14.278798999999999</v>
      </c>
      <c r="F718" s="7">
        <v>4751836.25</v>
      </c>
      <c r="G718" s="6">
        <v>67850519.420000002</v>
      </c>
      <c r="H718" s="7">
        <v>1295674.73</v>
      </c>
      <c r="I718" s="6">
        <v>18500680.34</v>
      </c>
      <c r="J718" s="7">
        <v>24054.79</v>
      </c>
      <c r="K718" s="6">
        <v>343473.56</v>
      </c>
      <c r="L718" s="7">
        <v>1271619.94</v>
      </c>
      <c r="M718" s="6">
        <v>18157206.77</v>
      </c>
    </row>
    <row r="719" spans="1:13" x14ac:dyDescent="0.25">
      <c r="A719" s="8" t="s">
        <v>82</v>
      </c>
      <c r="B719" s="8" t="s">
        <v>91</v>
      </c>
      <c r="C719" s="8" t="s">
        <v>797</v>
      </c>
      <c r="D719" s="8" t="s">
        <v>847</v>
      </c>
      <c r="E719" s="7">
        <v>14.2788</v>
      </c>
      <c r="F719" s="7">
        <v>500486926.07999998</v>
      </c>
      <c r="G719" s="6">
        <v>7146352720.1999998</v>
      </c>
      <c r="H719" s="7">
        <v>10795869.74</v>
      </c>
      <c r="I719" s="6">
        <v>154152064.78999999</v>
      </c>
      <c r="J719" s="7">
        <v>30292693.329999998</v>
      </c>
      <c r="K719" s="6">
        <v>432543309.48000002</v>
      </c>
      <c r="L719" s="7">
        <v>-19496823.59</v>
      </c>
      <c r="M719" s="6">
        <v>-278391244.69</v>
      </c>
    </row>
    <row r="720" spans="1:13" x14ac:dyDescent="0.25">
      <c r="A720" s="8" t="s">
        <v>82</v>
      </c>
      <c r="B720" s="8" t="s">
        <v>91</v>
      </c>
      <c r="C720" s="8" t="s">
        <v>798</v>
      </c>
      <c r="D720" s="8" t="s">
        <v>850</v>
      </c>
      <c r="E720" s="7">
        <v>0</v>
      </c>
      <c r="F720" s="7">
        <v>0</v>
      </c>
      <c r="G720" s="6">
        <v>0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25">
      <c r="A721" s="8" t="s">
        <v>82</v>
      </c>
      <c r="B721" s="8" t="s">
        <v>93</v>
      </c>
      <c r="C721" s="8" t="s">
        <v>799</v>
      </c>
      <c r="D721" s="8" t="s">
        <v>847</v>
      </c>
      <c r="E721" s="7">
        <v>14.278798999999999</v>
      </c>
      <c r="F721" s="7">
        <v>17060568.59</v>
      </c>
      <c r="G721" s="6">
        <v>243604446.72999999</v>
      </c>
      <c r="H721" s="7">
        <v>3036163.07</v>
      </c>
      <c r="I721" s="6">
        <v>43352765.240000002</v>
      </c>
      <c r="J721" s="7">
        <v>5547406.8499999996</v>
      </c>
      <c r="K721" s="6">
        <v>79210312.989999995</v>
      </c>
      <c r="L721" s="7">
        <v>-2511243.7799999998</v>
      </c>
      <c r="M721" s="6">
        <v>-35857547.740000002</v>
      </c>
    </row>
    <row r="722" spans="1:13" x14ac:dyDescent="0.25">
      <c r="A722" s="8" t="s">
        <v>83</v>
      </c>
      <c r="B722" s="8" t="s">
        <v>91</v>
      </c>
      <c r="C722" s="8" t="s">
        <v>800</v>
      </c>
      <c r="D722" s="8" t="s">
        <v>850</v>
      </c>
      <c r="E722" s="7">
        <v>0</v>
      </c>
      <c r="F722" s="7">
        <v>0</v>
      </c>
      <c r="G722" s="6">
        <v>0</v>
      </c>
      <c r="H722" s="7">
        <v>0</v>
      </c>
      <c r="I722" s="6">
        <v>0</v>
      </c>
      <c r="J722" s="7">
        <v>0</v>
      </c>
      <c r="K722" s="6">
        <v>0</v>
      </c>
      <c r="L722" s="7">
        <v>0</v>
      </c>
      <c r="M722" s="6">
        <v>0</v>
      </c>
    </row>
    <row r="723" spans="1:13" x14ac:dyDescent="0.25">
      <c r="A723" s="8" t="s">
        <v>83</v>
      </c>
      <c r="B723" s="8" t="s">
        <v>91</v>
      </c>
      <c r="C723" s="8" t="s">
        <v>801</v>
      </c>
      <c r="D723" s="8" t="s">
        <v>847</v>
      </c>
      <c r="E723" s="7">
        <v>0</v>
      </c>
      <c r="F723" s="7">
        <v>0</v>
      </c>
      <c r="G723" s="6">
        <v>0</v>
      </c>
      <c r="H723" s="7">
        <v>0</v>
      </c>
      <c r="I723" s="6">
        <v>0</v>
      </c>
      <c r="J723" s="7">
        <v>0</v>
      </c>
      <c r="K723" s="6">
        <v>0</v>
      </c>
      <c r="L723" s="7">
        <v>0</v>
      </c>
      <c r="M723" s="6">
        <v>0</v>
      </c>
    </row>
    <row r="724" spans="1:13" x14ac:dyDescent="0.25">
      <c r="A724" s="8" t="s">
        <v>83</v>
      </c>
      <c r="B724" s="8" t="s">
        <v>93</v>
      </c>
      <c r="C724" s="8" t="s">
        <v>802</v>
      </c>
      <c r="D724" s="8" t="s">
        <v>847</v>
      </c>
      <c r="E724" s="7">
        <v>19.787800000000001</v>
      </c>
      <c r="F724" s="7">
        <v>100396505.11</v>
      </c>
      <c r="G724" s="6">
        <v>1986625964</v>
      </c>
      <c r="H724" s="7">
        <v>3359335.99</v>
      </c>
      <c r="I724" s="6">
        <v>66473869</v>
      </c>
      <c r="J724" s="7">
        <v>4168732.89</v>
      </c>
      <c r="K724" s="6">
        <v>82490053</v>
      </c>
      <c r="L724" s="7">
        <v>-809396.9</v>
      </c>
      <c r="M724" s="6">
        <v>-16016184</v>
      </c>
    </row>
    <row r="725" spans="1:13" x14ac:dyDescent="0.25">
      <c r="A725" s="8" t="s">
        <v>83</v>
      </c>
      <c r="B725" s="8" t="s">
        <v>93</v>
      </c>
      <c r="C725" s="8" t="s">
        <v>803</v>
      </c>
      <c r="D725" s="8" t="s">
        <v>847</v>
      </c>
      <c r="E725" s="7">
        <v>14.307299</v>
      </c>
      <c r="F725" s="7">
        <v>92842841.140000001</v>
      </c>
      <c r="G725" s="6">
        <v>1328330381</v>
      </c>
      <c r="H725" s="7">
        <v>3402104.96</v>
      </c>
      <c r="I725" s="6">
        <v>48674936</v>
      </c>
      <c r="J725" s="7">
        <v>2614449.98</v>
      </c>
      <c r="K725" s="6">
        <v>37405720</v>
      </c>
      <c r="L725" s="7">
        <v>787654.98</v>
      </c>
      <c r="M725" s="6">
        <v>11269216</v>
      </c>
    </row>
    <row r="726" spans="1:13" x14ac:dyDescent="0.25">
      <c r="A726" s="8" t="s">
        <v>84</v>
      </c>
      <c r="B726" s="8" t="s">
        <v>92</v>
      </c>
      <c r="C726" s="8" t="s">
        <v>804</v>
      </c>
      <c r="D726" s="8" t="s">
        <v>847</v>
      </c>
      <c r="E726" s="7">
        <v>0</v>
      </c>
      <c r="F726" s="7">
        <v>0</v>
      </c>
      <c r="G726" s="6">
        <v>0</v>
      </c>
      <c r="H726" s="7">
        <v>902972.87</v>
      </c>
      <c r="I726" s="6">
        <v>12919104</v>
      </c>
      <c r="J726" s="7">
        <v>69283355.599999994</v>
      </c>
      <c r="K726" s="6">
        <v>991257754</v>
      </c>
      <c r="L726" s="7">
        <v>-68380382.730000004</v>
      </c>
      <c r="M726" s="6">
        <v>-978338650</v>
      </c>
    </row>
    <row r="727" spans="1:13" x14ac:dyDescent="0.25">
      <c r="A727" s="8" t="s">
        <v>84</v>
      </c>
      <c r="B727" s="8" t="s">
        <v>92</v>
      </c>
      <c r="C727" s="8" t="s">
        <v>805</v>
      </c>
      <c r="D727" s="8" t="s">
        <v>847</v>
      </c>
      <c r="E727" s="7">
        <v>14.307299</v>
      </c>
      <c r="F727" s="7">
        <v>216768664.25</v>
      </c>
      <c r="G727" s="6">
        <v>3101374310</v>
      </c>
      <c r="H727" s="7">
        <v>78100667.299999997</v>
      </c>
      <c r="I727" s="6">
        <v>1117409677</v>
      </c>
      <c r="J727" s="7">
        <v>0</v>
      </c>
      <c r="K727" s="6">
        <v>0</v>
      </c>
      <c r="L727" s="7">
        <v>78100667.299999997</v>
      </c>
      <c r="M727" s="6">
        <v>1117409677</v>
      </c>
    </row>
    <row r="728" spans="1:13" x14ac:dyDescent="0.25">
      <c r="A728" s="8" t="s">
        <v>84</v>
      </c>
      <c r="B728" s="8" t="s">
        <v>92</v>
      </c>
      <c r="C728" s="8" t="s">
        <v>806</v>
      </c>
      <c r="D728" s="8" t="s">
        <v>847</v>
      </c>
      <c r="E728" s="7">
        <v>14.3073</v>
      </c>
      <c r="F728" s="7">
        <v>63545888.009999998</v>
      </c>
      <c r="G728" s="6">
        <v>909170084</v>
      </c>
      <c r="H728" s="7">
        <v>2635796.5699999998</v>
      </c>
      <c r="I728" s="6">
        <v>37711132</v>
      </c>
      <c r="J728" s="7">
        <v>10060992.140000001</v>
      </c>
      <c r="K728" s="6">
        <v>143945633</v>
      </c>
      <c r="L728" s="7">
        <v>-7425195.5700000003</v>
      </c>
      <c r="M728" s="6">
        <v>-106234501</v>
      </c>
    </row>
    <row r="729" spans="1:13" x14ac:dyDescent="0.25">
      <c r="A729" s="8" t="s">
        <v>84</v>
      </c>
      <c r="B729" s="8" t="s">
        <v>92</v>
      </c>
      <c r="C729" s="8" t="s">
        <v>807</v>
      </c>
      <c r="D729" s="8" t="s">
        <v>847</v>
      </c>
      <c r="E729" s="7">
        <v>14.3073</v>
      </c>
      <c r="F729" s="7">
        <v>111434654.03</v>
      </c>
      <c r="G729" s="6">
        <v>1594329026</v>
      </c>
      <c r="H729" s="7">
        <v>7471604.9500000002</v>
      </c>
      <c r="I729" s="6">
        <v>106898494</v>
      </c>
      <c r="J729" s="7">
        <v>10664.64</v>
      </c>
      <c r="K729" s="6">
        <v>152582</v>
      </c>
      <c r="L729" s="7">
        <v>7460940.3099999996</v>
      </c>
      <c r="M729" s="6">
        <v>106745912</v>
      </c>
    </row>
    <row r="730" spans="1:13" x14ac:dyDescent="0.25">
      <c r="A730" s="8" t="s">
        <v>84</v>
      </c>
      <c r="B730" s="8" t="s">
        <v>92</v>
      </c>
      <c r="C730" s="8" t="s">
        <v>808</v>
      </c>
      <c r="D730" s="8" t="s">
        <v>847</v>
      </c>
      <c r="E730" s="7">
        <v>14.3073</v>
      </c>
      <c r="F730" s="7">
        <v>95444139.409999996</v>
      </c>
      <c r="G730" s="6">
        <v>1365547936</v>
      </c>
      <c r="H730" s="7">
        <v>0</v>
      </c>
      <c r="I730" s="6">
        <v>0</v>
      </c>
      <c r="J730" s="7">
        <v>9805078.9199999999</v>
      </c>
      <c r="K730" s="6">
        <v>140284206</v>
      </c>
      <c r="L730" s="7">
        <v>-9805078.9199999999</v>
      </c>
      <c r="M730" s="6">
        <v>-140284206</v>
      </c>
    </row>
    <row r="731" spans="1:13" x14ac:dyDescent="0.25">
      <c r="A731" s="8" t="s">
        <v>84</v>
      </c>
      <c r="B731" s="8" t="s">
        <v>92</v>
      </c>
      <c r="C731" s="8" t="s">
        <v>809</v>
      </c>
      <c r="D731" s="8" t="s">
        <v>847</v>
      </c>
      <c r="E731" s="7">
        <v>14.3073</v>
      </c>
      <c r="F731" s="7">
        <v>728007503.21000004</v>
      </c>
      <c r="G731" s="6">
        <v>10415821751</v>
      </c>
      <c r="H731" s="7">
        <v>71069920.689999998</v>
      </c>
      <c r="I731" s="6">
        <v>1016818676</v>
      </c>
      <c r="J731" s="7">
        <v>1862527.53</v>
      </c>
      <c r="K731" s="6">
        <v>26647740</v>
      </c>
      <c r="L731" s="7">
        <v>69207393.159999996</v>
      </c>
      <c r="M731" s="6">
        <v>990170936</v>
      </c>
    </row>
    <row r="732" spans="1:13" x14ac:dyDescent="0.25">
      <c r="A732" s="8" t="s">
        <v>84</v>
      </c>
      <c r="B732" s="8" t="s">
        <v>92</v>
      </c>
      <c r="C732" s="8" t="s">
        <v>810</v>
      </c>
      <c r="D732" s="8" t="s">
        <v>848</v>
      </c>
      <c r="E732" s="7">
        <v>14.307299</v>
      </c>
      <c r="F732" s="7">
        <v>181623756.06</v>
      </c>
      <c r="G732" s="6">
        <v>2598545565</v>
      </c>
      <c r="H732" s="7">
        <v>6280401</v>
      </c>
      <c r="I732" s="6">
        <v>89855581</v>
      </c>
      <c r="J732" s="7">
        <v>27948388.120000001</v>
      </c>
      <c r="K732" s="6">
        <v>399865973</v>
      </c>
      <c r="L732" s="7">
        <v>-21667987.120000001</v>
      </c>
      <c r="M732" s="6">
        <v>-310010392</v>
      </c>
    </row>
    <row r="733" spans="1:13" x14ac:dyDescent="0.25">
      <c r="A733" s="8" t="s">
        <v>84</v>
      </c>
      <c r="B733" s="8" t="s">
        <v>92</v>
      </c>
      <c r="C733" s="8" t="s">
        <v>811</v>
      </c>
      <c r="D733" s="8" t="s">
        <v>850</v>
      </c>
      <c r="E733" s="7">
        <v>14.307299</v>
      </c>
      <c r="F733" s="7">
        <v>804855283.89999998</v>
      </c>
      <c r="G733" s="6">
        <v>11515306003</v>
      </c>
      <c r="H733" s="7">
        <v>17077517.219999999</v>
      </c>
      <c r="I733" s="6">
        <v>244333162</v>
      </c>
      <c r="J733" s="7">
        <v>71009432.840000004</v>
      </c>
      <c r="K733" s="6">
        <v>1015953258</v>
      </c>
      <c r="L733" s="7">
        <v>-53931915.619999997</v>
      </c>
      <c r="M733" s="6">
        <v>-771620096</v>
      </c>
    </row>
    <row r="734" spans="1:13" x14ac:dyDescent="0.25">
      <c r="A734" s="8" t="s">
        <v>84</v>
      </c>
      <c r="B734" s="8" t="s">
        <v>92</v>
      </c>
      <c r="C734" s="8" t="s">
        <v>812</v>
      </c>
      <c r="D734" s="8" t="s">
        <v>847</v>
      </c>
      <c r="E734" s="7">
        <v>17.017899</v>
      </c>
      <c r="F734" s="7">
        <v>84806105.180000007</v>
      </c>
      <c r="G734" s="6">
        <v>1443221817</v>
      </c>
      <c r="H734" s="7">
        <v>25742606.68</v>
      </c>
      <c r="I734" s="6">
        <v>438085106</v>
      </c>
      <c r="J734" s="7">
        <v>26421320.829999998</v>
      </c>
      <c r="K734" s="6">
        <v>449635396</v>
      </c>
      <c r="L734" s="7">
        <v>-678714.15</v>
      </c>
      <c r="M734" s="6">
        <v>-11550290</v>
      </c>
    </row>
    <row r="735" spans="1:13" x14ac:dyDescent="0.25">
      <c r="A735" s="8" t="s">
        <v>85</v>
      </c>
      <c r="B735" s="8" t="s">
        <v>93</v>
      </c>
      <c r="C735" s="8" t="s">
        <v>813</v>
      </c>
      <c r="D735" s="8" t="s">
        <v>850</v>
      </c>
      <c r="E735" s="7">
        <v>19.787799</v>
      </c>
      <c r="F735" s="7">
        <v>2576791.9300000002</v>
      </c>
      <c r="G735" s="6">
        <v>50989043</v>
      </c>
      <c r="H735" s="7">
        <v>542176.68000000005</v>
      </c>
      <c r="I735" s="6">
        <v>10728484</v>
      </c>
      <c r="J735" s="7">
        <v>528.91999999999996</v>
      </c>
      <c r="K735" s="6">
        <v>10466</v>
      </c>
      <c r="L735" s="7">
        <v>541647.76</v>
      </c>
      <c r="M735" s="6">
        <v>10718018</v>
      </c>
    </row>
    <row r="736" spans="1:13" x14ac:dyDescent="0.25">
      <c r="A736" s="8" t="s">
        <v>85</v>
      </c>
      <c r="B736" s="8" t="s">
        <v>93</v>
      </c>
      <c r="C736" s="8" t="s">
        <v>814</v>
      </c>
      <c r="D736" s="8" t="s">
        <v>847</v>
      </c>
      <c r="E736" s="7">
        <v>14.307299</v>
      </c>
      <c r="F736" s="7">
        <v>3136755.44</v>
      </c>
      <c r="G736" s="6">
        <v>44878501</v>
      </c>
      <c r="H736" s="7">
        <v>379998.57</v>
      </c>
      <c r="I736" s="6">
        <v>5436754</v>
      </c>
      <c r="J736" s="7">
        <v>19811.79</v>
      </c>
      <c r="K736" s="6">
        <v>283453</v>
      </c>
      <c r="L736" s="7">
        <v>360186.78</v>
      </c>
      <c r="M736" s="6">
        <v>5153301</v>
      </c>
    </row>
    <row r="737" spans="1:13" x14ac:dyDescent="0.25">
      <c r="A737" s="8" t="s">
        <v>85</v>
      </c>
      <c r="B737" s="8" t="s">
        <v>93</v>
      </c>
      <c r="C737" s="8" t="s">
        <v>815</v>
      </c>
      <c r="D737" s="8" t="s">
        <v>850</v>
      </c>
      <c r="E737" s="7">
        <v>19.787800000000001</v>
      </c>
      <c r="F737" s="7">
        <v>3927013.44</v>
      </c>
      <c r="G737" s="6">
        <v>77706957</v>
      </c>
      <c r="H737" s="7">
        <v>720955.66</v>
      </c>
      <c r="I737" s="6">
        <v>14266126</v>
      </c>
      <c r="J737" s="7">
        <v>101495.77</v>
      </c>
      <c r="K737" s="6">
        <v>2008378</v>
      </c>
      <c r="L737" s="7">
        <v>619459.89</v>
      </c>
      <c r="M737" s="6">
        <v>12257748</v>
      </c>
    </row>
    <row r="738" spans="1:13" x14ac:dyDescent="0.25">
      <c r="A738" s="8" t="s">
        <v>85</v>
      </c>
      <c r="B738" s="8" t="s">
        <v>93</v>
      </c>
      <c r="C738" s="8" t="s">
        <v>816</v>
      </c>
      <c r="D738" s="8" t="s">
        <v>847</v>
      </c>
      <c r="E738" s="7">
        <v>14.3073</v>
      </c>
      <c r="F738" s="7">
        <v>5480866.1799999997</v>
      </c>
      <c r="G738" s="6">
        <v>78416397</v>
      </c>
      <c r="H738" s="7">
        <v>1850767.31</v>
      </c>
      <c r="I738" s="6">
        <v>26479483</v>
      </c>
      <c r="J738" s="7">
        <v>86838.52</v>
      </c>
      <c r="K738" s="6">
        <v>1242425</v>
      </c>
      <c r="L738" s="7">
        <v>1763928.79</v>
      </c>
      <c r="M738" s="6">
        <v>25237058</v>
      </c>
    </row>
    <row r="739" spans="1:13" x14ac:dyDescent="0.25">
      <c r="A739" s="8" t="s">
        <v>85</v>
      </c>
      <c r="B739" s="8" t="s">
        <v>93</v>
      </c>
      <c r="C739" s="8" t="s">
        <v>817</v>
      </c>
      <c r="D739" s="8" t="s">
        <v>848</v>
      </c>
      <c r="E739" s="7">
        <v>19.787799</v>
      </c>
      <c r="F739" s="7">
        <v>3881203.78</v>
      </c>
      <c r="G739" s="6">
        <v>76800484</v>
      </c>
      <c r="H739" s="7">
        <v>1217013.29</v>
      </c>
      <c r="I739" s="6">
        <v>24082016</v>
      </c>
      <c r="J739" s="7">
        <v>1099.44</v>
      </c>
      <c r="K739" s="6">
        <v>21755</v>
      </c>
      <c r="L739" s="7">
        <v>1215913.8500000001</v>
      </c>
      <c r="M739" s="6">
        <v>24060261</v>
      </c>
    </row>
    <row r="740" spans="1:13" x14ac:dyDescent="0.25">
      <c r="A740" s="8" t="s">
        <v>85</v>
      </c>
      <c r="B740" s="8" t="s">
        <v>93</v>
      </c>
      <c r="C740" s="8" t="s">
        <v>818</v>
      </c>
      <c r="D740" s="8" t="s">
        <v>848</v>
      </c>
      <c r="E740" s="7">
        <v>14.307299</v>
      </c>
      <c r="F740" s="7">
        <v>7179926.21</v>
      </c>
      <c r="G740" s="6">
        <v>102725358</v>
      </c>
      <c r="H740" s="7">
        <v>2147146.98</v>
      </c>
      <c r="I740" s="6">
        <v>30719876</v>
      </c>
      <c r="J740" s="7">
        <v>3212.5</v>
      </c>
      <c r="K740" s="6">
        <v>45962</v>
      </c>
      <c r="L740" s="7">
        <v>2143934.48</v>
      </c>
      <c r="M740" s="6">
        <v>30673914</v>
      </c>
    </row>
    <row r="741" spans="1:13" x14ac:dyDescent="0.25">
      <c r="A741" s="8" t="s">
        <v>85</v>
      </c>
      <c r="B741" s="8" t="s">
        <v>93</v>
      </c>
      <c r="C741" s="8" t="s">
        <v>819</v>
      </c>
      <c r="D741" s="8" t="s">
        <v>847</v>
      </c>
      <c r="E741" s="7">
        <v>17.017900000000001</v>
      </c>
      <c r="F741" s="7">
        <v>3141515.5</v>
      </c>
      <c r="G741" s="6">
        <v>53461997</v>
      </c>
      <c r="H741" s="7">
        <v>5486.25</v>
      </c>
      <c r="I741" s="6">
        <v>93364</v>
      </c>
      <c r="J741" s="7">
        <v>54083.77</v>
      </c>
      <c r="K741" s="6">
        <v>920392</v>
      </c>
      <c r="L741" s="7">
        <v>-48597.52</v>
      </c>
      <c r="M741" s="6">
        <v>-827028</v>
      </c>
    </row>
    <row r="742" spans="1:13" x14ac:dyDescent="0.25">
      <c r="A742" s="8" t="s">
        <v>85</v>
      </c>
      <c r="B742" s="8" t="s">
        <v>93</v>
      </c>
      <c r="C742" s="8" t="s">
        <v>820</v>
      </c>
      <c r="D742" s="8" t="s">
        <v>847</v>
      </c>
      <c r="E742" s="7">
        <v>17.017900000000001</v>
      </c>
      <c r="F742" s="7">
        <v>44142675.810000002</v>
      </c>
      <c r="G742" s="6">
        <v>751215643</v>
      </c>
      <c r="H742" s="7">
        <v>377432.84</v>
      </c>
      <c r="I742" s="6">
        <v>6423114</v>
      </c>
      <c r="J742" s="7">
        <v>716730.43</v>
      </c>
      <c r="K742" s="6">
        <v>12197247</v>
      </c>
      <c r="L742" s="7">
        <v>-339297.59</v>
      </c>
      <c r="M742" s="6">
        <v>-5774133</v>
      </c>
    </row>
    <row r="743" spans="1:13" x14ac:dyDescent="0.25">
      <c r="A743" s="8" t="s">
        <v>85</v>
      </c>
      <c r="B743" s="8" t="s">
        <v>93</v>
      </c>
      <c r="C743" s="8" t="s">
        <v>821</v>
      </c>
      <c r="D743" s="8" t="s">
        <v>847</v>
      </c>
      <c r="E743" s="7">
        <v>14.3073</v>
      </c>
      <c r="F743" s="7">
        <v>5826944</v>
      </c>
      <c r="G743" s="6">
        <v>83367836</v>
      </c>
      <c r="H743" s="7">
        <v>0</v>
      </c>
      <c r="I743" s="6">
        <v>0</v>
      </c>
      <c r="J743" s="7">
        <v>239838.62</v>
      </c>
      <c r="K743" s="6">
        <v>3431443</v>
      </c>
      <c r="L743" s="7">
        <v>-239838.62</v>
      </c>
      <c r="M743" s="6">
        <v>-3431443</v>
      </c>
    </row>
    <row r="744" spans="1:13" x14ac:dyDescent="0.25">
      <c r="A744" s="8" t="s">
        <v>85</v>
      </c>
      <c r="B744" s="8" t="s">
        <v>93</v>
      </c>
      <c r="C744" s="8" t="s">
        <v>822</v>
      </c>
      <c r="D744" s="8" t="s">
        <v>847</v>
      </c>
      <c r="E744" s="7">
        <v>14.307299</v>
      </c>
      <c r="F744" s="7">
        <v>57688739.600000001</v>
      </c>
      <c r="G744" s="6">
        <v>825370104</v>
      </c>
      <c r="H744" s="7">
        <v>4960063.5599999996</v>
      </c>
      <c r="I744" s="6">
        <v>70965117</v>
      </c>
      <c r="J744" s="7">
        <v>1654080.91</v>
      </c>
      <c r="K744" s="6">
        <v>23665432</v>
      </c>
      <c r="L744" s="7">
        <v>3305982.65</v>
      </c>
      <c r="M744" s="6">
        <v>47299685</v>
      </c>
    </row>
    <row r="745" spans="1:13" x14ac:dyDescent="0.25">
      <c r="A745" s="8" t="s">
        <v>85</v>
      </c>
      <c r="B745" s="8" t="s">
        <v>93</v>
      </c>
      <c r="C745" s="8" t="s">
        <v>823</v>
      </c>
      <c r="D745" s="8" t="s">
        <v>847</v>
      </c>
      <c r="E745" s="7">
        <v>14.3073</v>
      </c>
      <c r="F745" s="7">
        <v>127892084.01000001</v>
      </c>
      <c r="G745" s="6">
        <v>1829790414</v>
      </c>
      <c r="H745" s="7">
        <v>8605868.4800000004</v>
      </c>
      <c r="I745" s="6">
        <v>123126742</v>
      </c>
      <c r="J745" s="7">
        <v>1930750.36</v>
      </c>
      <c r="K745" s="6">
        <v>27623825</v>
      </c>
      <c r="L745" s="7">
        <v>6675118.1200000001</v>
      </c>
      <c r="M745" s="6">
        <v>95502917</v>
      </c>
    </row>
    <row r="746" spans="1:13" x14ac:dyDescent="0.25">
      <c r="A746" s="8" t="s">
        <v>85</v>
      </c>
      <c r="B746" s="8" t="s">
        <v>93</v>
      </c>
      <c r="C746" s="8" t="s">
        <v>824</v>
      </c>
      <c r="D746" s="8" t="s">
        <v>847</v>
      </c>
      <c r="E746" s="7">
        <v>14.3073</v>
      </c>
      <c r="F746" s="7">
        <v>8769854.6699999999</v>
      </c>
      <c r="G746" s="6">
        <v>125472942</v>
      </c>
      <c r="H746" s="7">
        <v>571969.05000000005</v>
      </c>
      <c r="I746" s="6">
        <v>8183333</v>
      </c>
      <c r="J746" s="7">
        <v>540620.96</v>
      </c>
      <c r="K746" s="6">
        <v>7734826</v>
      </c>
      <c r="L746" s="7">
        <v>31348.09</v>
      </c>
      <c r="M746" s="6">
        <v>448507</v>
      </c>
    </row>
    <row r="747" spans="1:13" x14ac:dyDescent="0.25">
      <c r="A747" s="8" t="s">
        <v>85</v>
      </c>
      <c r="B747" s="8" t="s">
        <v>93</v>
      </c>
      <c r="C747" s="8" t="s">
        <v>825</v>
      </c>
      <c r="D747" s="8" t="s">
        <v>847</v>
      </c>
      <c r="E747" s="7">
        <v>14.3073</v>
      </c>
      <c r="F747" s="7">
        <v>20774807.109999999</v>
      </c>
      <c r="G747" s="6">
        <v>297231398</v>
      </c>
      <c r="H747" s="7">
        <v>1140065.22</v>
      </c>
      <c r="I747" s="6">
        <v>16311255</v>
      </c>
      <c r="J747" s="7">
        <v>137952.49</v>
      </c>
      <c r="K747" s="6">
        <v>1973728</v>
      </c>
      <c r="L747" s="7">
        <v>1002112.73</v>
      </c>
      <c r="M747" s="6">
        <v>14337527</v>
      </c>
    </row>
    <row r="748" spans="1:13" x14ac:dyDescent="0.25">
      <c r="A748" s="8" t="s">
        <v>85</v>
      </c>
      <c r="B748" s="8" t="s">
        <v>93</v>
      </c>
      <c r="C748" s="8" t="s">
        <v>826</v>
      </c>
      <c r="D748" s="8" t="s">
        <v>847</v>
      </c>
      <c r="E748" s="7">
        <v>14.3073</v>
      </c>
      <c r="F748" s="7">
        <v>165191174.36000001</v>
      </c>
      <c r="G748" s="6">
        <v>2363439689</v>
      </c>
      <c r="H748" s="7">
        <v>8221440.9000000004</v>
      </c>
      <c r="I748" s="6">
        <v>117626621</v>
      </c>
      <c r="J748" s="7">
        <v>2437523.04</v>
      </c>
      <c r="K748" s="6">
        <v>34874373</v>
      </c>
      <c r="L748" s="7">
        <v>5783917.8600000003</v>
      </c>
      <c r="M748" s="6">
        <v>82752248</v>
      </c>
    </row>
    <row r="749" spans="1:13" x14ac:dyDescent="0.25">
      <c r="A749" s="8" t="s">
        <v>85</v>
      </c>
      <c r="B749" s="8" t="s">
        <v>93</v>
      </c>
      <c r="C749" s="8" t="s">
        <v>827</v>
      </c>
      <c r="D749" s="8" t="s">
        <v>847</v>
      </c>
      <c r="E749" s="7">
        <v>14.307299</v>
      </c>
      <c r="F749" s="7">
        <v>33903553.810000002</v>
      </c>
      <c r="G749" s="6">
        <v>485068315</v>
      </c>
      <c r="H749" s="7">
        <v>581475.64</v>
      </c>
      <c r="I749" s="6">
        <v>8319346</v>
      </c>
      <c r="J749" s="7">
        <v>1169150.5</v>
      </c>
      <c r="K749" s="6">
        <v>16727387</v>
      </c>
      <c r="L749" s="7">
        <v>-587674.86</v>
      </c>
      <c r="M749" s="6">
        <v>-8408041</v>
      </c>
    </row>
    <row r="750" spans="1:13" x14ac:dyDescent="0.25">
      <c r="A750" s="8" t="s">
        <v>85</v>
      </c>
      <c r="B750" s="8" t="s">
        <v>93</v>
      </c>
      <c r="C750" s="8" t="s">
        <v>828</v>
      </c>
      <c r="D750" s="8" t="s">
        <v>847</v>
      </c>
      <c r="E750" s="7">
        <v>14.307299</v>
      </c>
      <c r="F750" s="7">
        <v>202271.02</v>
      </c>
      <c r="G750" s="6">
        <v>2893952</v>
      </c>
      <c r="H750" s="7">
        <v>16434.75</v>
      </c>
      <c r="I750" s="6">
        <v>235137</v>
      </c>
      <c r="J750" s="7">
        <v>0</v>
      </c>
      <c r="K750" s="6">
        <v>0</v>
      </c>
      <c r="L750" s="7">
        <v>16434.75</v>
      </c>
      <c r="M750" s="6">
        <v>235137</v>
      </c>
    </row>
    <row r="751" spans="1:13" x14ac:dyDescent="0.25">
      <c r="A751" s="8" t="s">
        <v>85</v>
      </c>
      <c r="B751" s="8" t="s">
        <v>93</v>
      </c>
      <c r="C751" s="8" t="s">
        <v>829</v>
      </c>
      <c r="D751" s="8" t="s">
        <v>850</v>
      </c>
      <c r="E751" s="7">
        <v>14.3073</v>
      </c>
      <c r="F751" s="7">
        <v>2541222.2400000002</v>
      </c>
      <c r="G751" s="6">
        <v>36358029</v>
      </c>
      <c r="H751" s="7">
        <v>303904.12</v>
      </c>
      <c r="I751" s="6">
        <v>4348047</v>
      </c>
      <c r="J751" s="7">
        <v>5000</v>
      </c>
      <c r="K751" s="6">
        <v>71537</v>
      </c>
      <c r="L751" s="7">
        <v>298904.12</v>
      </c>
      <c r="M751" s="6">
        <v>4276510</v>
      </c>
    </row>
    <row r="752" spans="1:13" x14ac:dyDescent="0.25">
      <c r="A752" s="8" t="s">
        <v>85</v>
      </c>
      <c r="B752" s="8" t="s">
        <v>93</v>
      </c>
      <c r="C752" s="8" t="s">
        <v>830</v>
      </c>
      <c r="D752" s="8" t="s">
        <v>847</v>
      </c>
      <c r="E752" s="7">
        <v>14.307299</v>
      </c>
      <c r="F752" s="7">
        <v>13123586.01</v>
      </c>
      <c r="G752" s="6">
        <v>187763082</v>
      </c>
      <c r="H752" s="7">
        <v>0</v>
      </c>
      <c r="I752" s="6">
        <v>0</v>
      </c>
      <c r="J752" s="7">
        <v>30514.76</v>
      </c>
      <c r="K752" s="6">
        <v>436584</v>
      </c>
      <c r="L752" s="7">
        <v>-30514.76</v>
      </c>
      <c r="M752" s="6">
        <v>-436584</v>
      </c>
    </row>
    <row r="753" spans="1:13" x14ac:dyDescent="0.25">
      <c r="A753" s="8" t="s">
        <v>85</v>
      </c>
      <c r="B753" s="8" t="s">
        <v>93</v>
      </c>
      <c r="C753" s="8" t="s">
        <v>831</v>
      </c>
      <c r="D753" s="8" t="s">
        <v>848</v>
      </c>
      <c r="E753" s="7">
        <v>19.787800000000001</v>
      </c>
      <c r="F753" s="7">
        <v>2658349.4700000002</v>
      </c>
      <c r="G753" s="6">
        <v>52602888</v>
      </c>
      <c r="H753" s="7">
        <v>41545.199999999997</v>
      </c>
      <c r="I753" s="6">
        <v>822088</v>
      </c>
      <c r="J753" s="7">
        <v>80566.41</v>
      </c>
      <c r="K753" s="6">
        <v>1594232</v>
      </c>
      <c r="L753" s="7">
        <v>-39021.21</v>
      </c>
      <c r="M753" s="6">
        <v>-772144</v>
      </c>
    </row>
    <row r="754" spans="1:13" x14ac:dyDescent="0.25">
      <c r="A754" s="8" t="s">
        <v>85</v>
      </c>
      <c r="B754" s="8" t="s">
        <v>93</v>
      </c>
      <c r="C754" s="8" t="s">
        <v>832</v>
      </c>
      <c r="D754" s="8" t="s">
        <v>848</v>
      </c>
      <c r="E754" s="7">
        <v>14.3073</v>
      </c>
      <c r="F754" s="7">
        <v>8408939.1300000008</v>
      </c>
      <c r="G754" s="6">
        <v>120309215</v>
      </c>
      <c r="H754" s="7">
        <v>462403.73</v>
      </c>
      <c r="I754" s="6">
        <v>6615749</v>
      </c>
      <c r="J754" s="7">
        <v>1029218.59</v>
      </c>
      <c r="K754" s="6">
        <v>14725339</v>
      </c>
      <c r="L754" s="7">
        <v>-566814.86</v>
      </c>
      <c r="M754" s="6">
        <v>-8109590</v>
      </c>
    </row>
    <row r="755" spans="1:13" x14ac:dyDescent="0.25">
      <c r="A755" s="8" t="s">
        <v>86</v>
      </c>
      <c r="B755" s="8" t="s">
        <v>91</v>
      </c>
      <c r="C755" s="8" t="s">
        <v>833</v>
      </c>
      <c r="D755" s="8" t="s">
        <v>850</v>
      </c>
      <c r="E755" s="7">
        <v>16.987634</v>
      </c>
      <c r="F755" s="7">
        <v>52440623.5</v>
      </c>
      <c r="G755" s="6">
        <v>890842118.82000005</v>
      </c>
      <c r="H755" s="7">
        <v>1873456.88</v>
      </c>
      <c r="I755" s="6">
        <v>31825599.859999999</v>
      </c>
      <c r="J755" s="7">
        <v>438984.97</v>
      </c>
      <c r="K755" s="6">
        <v>7457315.9500000002</v>
      </c>
      <c r="L755" s="7">
        <v>1434471.92</v>
      </c>
      <c r="M755" s="6">
        <v>24368283.91</v>
      </c>
    </row>
    <row r="756" spans="1:13" x14ac:dyDescent="0.25">
      <c r="A756" s="8" t="s">
        <v>87</v>
      </c>
      <c r="B756" s="8" t="s">
        <v>92</v>
      </c>
      <c r="C756" s="8" t="s">
        <v>834</v>
      </c>
      <c r="D756" s="8" t="s">
        <v>847</v>
      </c>
      <c r="E756" s="7">
        <v>16.946929000000001</v>
      </c>
      <c r="F756" s="7">
        <v>10526213.449999999</v>
      </c>
      <c r="G756" s="6">
        <v>178387002.25999999</v>
      </c>
      <c r="H756" s="7">
        <v>1392578.35</v>
      </c>
      <c r="I756" s="6">
        <v>23599927.789999999</v>
      </c>
      <c r="J756" s="7">
        <v>2052957.76</v>
      </c>
      <c r="K756" s="6">
        <v>34791331.409999996</v>
      </c>
      <c r="L756" s="7">
        <v>-660379.41</v>
      </c>
      <c r="M756" s="6">
        <v>-11191403.619999999</v>
      </c>
    </row>
    <row r="757" spans="1:13" x14ac:dyDescent="0.25">
      <c r="A757" s="8" t="s">
        <v>87</v>
      </c>
      <c r="B757" s="8" t="s">
        <v>92</v>
      </c>
      <c r="C757" s="8" t="s">
        <v>835</v>
      </c>
      <c r="D757" s="8" t="s">
        <v>847</v>
      </c>
      <c r="E757" s="7">
        <v>19.742578999999999</v>
      </c>
      <c r="F757" s="7">
        <v>719569.92000000004</v>
      </c>
      <c r="G757" s="6">
        <v>14206166.67</v>
      </c>
      <c r="H757" s="7">
        <v>0</v>
      </c>
      <c r="I757" s="6">
        <v>0</v>
      </c>
      <c r="J757" s="7">
        <v>0</v>
      </c>
      <c r="K757" s="6">
        <v>0</v>
      </c>
      <c r="L757" s="7">
        <v>0</v>
      </c>
      <c r="M757" s="6">
        <v>0</v>
      </c>
    </row>
    <row r="758" spans="1:13" x14ac:dyDescent="0.25">
      <c r="A758" s="8" t="s">
        <v>87</v>
      </c>
      <c r="B758" s="8" t="s">
        <v>92</v>
      </c>
      <c r="C758" s="8" t="s">
        <v>836</v>
      </c>
      <c r="D758" s="8" t="s">
        <v>847</v>
      </c>
      <c r="E758" s="7">
        <v>14.3</v>
      </c>
      <c r="F758" s="7">
        <v>54863472.119999997</v>
      </c>
      <c r="G758" s="6">
        <v>784547651.33000004</v>
      </c>
      <c r="H758" s="7">
        <v>11595333.869999999</v>
      </c>
      <c r="I758" s="6">
        <v>165813274.34</v>
      </c>
      <c r="J758" s="7">
        <v>9401537.8300000001</v>
      </c>
      <c r="K758" s="6">
        <v>134441990.97</v>
      </c>
      <c r="L758" s="7">
        <v>2193796.04</v>
      </c>
      <c r="M758" s="6">
        <v>31371283.370000001</v>
      </c>
    </row>
    <row r="759" spans="1:13" x14ac:dyDescent="0.25">
      <c r="A759" s="8" t="s">
        <v>88</v>
      </c>
      <c r="B759" s="8" t="s">
        <v>93</v>
      </c>
      <c r="C759" s="8" t="s">
        <v>837</v>
      </c>
      <c r="D759" s="8" t="s">
        <v>847</v>
      </c>
      <c r="E759" s="7">
        <v>14.324799000000001</v>
      </c>
      <c r="F759" s="7">
        <v>22614112.84</v>
      </c>
      <c r="G759" s="6">
        <v>323942643.61000001</v>
      </c>
      <c r="H759" s="7">
        <v>2099637.46</v>
      </c>
      <c r="I759" s="6">
        <v>30076886.690000001</v>
      </c>
      <c r="J759" s="7">
        <v>36516.22</v>
      </c>
      <c r="K759" s="6">
        <v>523087.55</v>
      </c>
      <c r="L759" s="7">
        <v>2063121.24</v>
      </c>
      <c r="M759" s="6">
        <v>29553799.140000001</v>
      </c>
    </row>
    <row r="760" spans="1:13" x14ac:dyDescent="0.25">
      <c r="A760" s="8" t="s">
        <v>88</v>
      </c>
      <c r="B760" s="8" t="s">
        <v>91</v>
      </c>
      <c r="C760" s="8" t="s">
        <v>838</v>
      </c>
      <c r="D760" s="8" t="s">
        <v>847</v>
      </c>
      <c r="E760" s="7">
        <v>0</v>
      </c>
      <c r="F760" s="7">
        <v>0</v>
      </c>
      <c r="G760" s="6">
        <v>0</v>
      </c>
      <c r="H760" s="7">
        <v>0</v>
      </c>
      <c r="I760" s="6">
        <v>0</v>
      </c>
      <c r="J760" s="7">
        <v>0</v>
      </c>
      <c r="K760" s="6">
        <v>0</v>
      </c>
      <c r="L760" s="7">
        <v>0</v>
      </c>
      <c r="M760" s="6">
        <v>0</v>
      </c>
    </row>
    <row r="761" spans="1:13" x14ac:dyDescent="0.25">
      <c r="A761" s="8" t="s">
        <v>88</v>
      </c>
      <c r="B761" s="8" t="s">
        <v>91</v>
      </c>
      <c r="C761" s="8" t="s">
        <v>839</v>
      </c>
      <c r="D761" s="8" t="s">
        <v>847</v>
      </c>
      <c r="E761" s="7">
        <v>0</v>
      </c>
      <c r="F761" s="7">
        <v>0</v>
      </c>
      <c r="G761" s="6">
        <v>0</v>
      </c>
      <c r="H761" s="7">
        <v>0</v>
      </c>
      <c r="I761" s="6">
        <v>0</v>
      </c>
      <c r="J761" s="7">
        <v>0</v>
      </c>
      <c r="K761" s="6">
        <v>0</v>
      </c>
      <c r="L761" s="7">
        <v>0</v>
      </c>
      <c r="M761" s="6">
        <v>0</v>
      </c>
    </row>
    <row r="762" spans="1:13" x14ac:dyDescent="0.25">
      <c r="A762" s="8" t="s">
        <v>88</v>
      </c>
      <c r="B762" s="8" t="s">
        <v>93</v>
      </c>
      <c r="C762" s="8" t="s">
        <v>840</v>
      </c>
      <c r="D762" s="8" t="s">
        <v>847</v>
      </c>
      <c r="E762" s="7">
        <v>14.324799000000001</v>
      </c>
      <c r="F762" s="7">
        <v>47710803.210000001</v>
      </c>
      <c r="G762" s="6">
        <v>683447713.82000005</v>
      </c>
      <c r="H762" s="7">
        <v>1442559.09</v>
      </c>
      <c r="I762" s="6">
        <v>20664370.449999999</v>
      </c>
      <c r="J762" s="7">
        <v>33169.81</v>
      </c>
      <c r="K762" s="6">
        <v>475150.89</v>
      </c>
      <c r="L762" s="7">
        <v>1409389.28</v>
      </c>
      <c r="M762" s="6">
        <v>20189219.559999999</v>
      </c>
    </row>
    <row r="763" spans="1:13" x14ac:dyDescent="0.25">
      <c r="A763" s="8" t="s">
        <v>89</v>
      </c>
      <c r="B763" s="8" t="s">
        <v>91</v>
      </c>
      <c r="C763" s="8" t="s">
        <v>841</v>
      </c>
      <c r="D763" s="8" t="s">
        <v>847</v>
      </c>
      <c r="E763" s="7">
        <v>0</v>
      </c>
      <c r="F763" s="7">
        <v>0</v>
      </c>
      <c r="G763" s="6">
        <v>0</v>
      </c>
      <c r="H763" s="7">
        <v>0</v>
      </c>
      <c r="I763" s="6">
        <v>0</v>
      </c>
      <c r="J763" s="7">
        <v>0</v>
      </c>
      <c r="K763" s="6">
        <v>0</v>
      </c>
      <c r="L763" s="7">
        <v>0</v>
      </c>
      <c r="M763" s="6">
        <v>0</v>
      </c>
    </row>
    <row r="764" spans="1:13" x14ac:dyDescent="0.25">
      <c r="A764" s="8" t="s">
        <v>89</v>
      </c>
      <c r="B764" s="8" t="s">
        <v>92</v>
      </c>
      <c r="C764" s="8" t="s">
        <v>842</v>
      </c>
      <c r="D764" s="8" t="s">
        <v>847</v>
      </c>
      <c r="E764" s="7">
        <v>14.284998999999999</v>
      </c>
      <c r="F764" s="7">
        <v>3343441.5</v>
      </c>
      <c r="G764" s="6">
        <v>47761061.759999998</v>
      </c>
      <c r="H764" s="7">
        <v>0</v>
      </c>
      <c r="I764" s="6">
        <v>0</v>
      </c>
      <c r="J764" s="7">
        <v>0</v>
      </c>
      <c r="K764" s="6">
        <v>0</v>
      </c>
      <c r="L764" s="7">
        <v>0</v>
      </c>
      <c r="M764" s="6">
        <v>0</v>
      </c>
    </row>
    <row r="765" spans="1:13" x14ac:dyDescent="0.25">
      <c r="A765" s="8" t="s">
        <v>89</v>
      </c>
      <c r="B765" s="8" t="s">
        <v>92</v>
      </c>
      <c r="C765" s="8" t="s">
        <v>843</v>
      </c>
      <c r="D765" s="8"/>
      <c r="E765" s="7">
        <v>14.285</v>
      </c>
      <c r="F765" s="7">
        <v>84981608.980000004</v>
      </c>
      <c r="G765" s="6">
        <v>1213962284.3</v>
      </c>
      <c r="H765" s="7">
        <v>2329086</v>
      </c>
      <c r="I765" s="6">
        <v>33270993.510000002</v>
      </c>
      <c r="J765" s="7">
        <v>304308</v>
      </c>
      <c r="K765" s="6">
        <v>4347039.78</v>
      </c>
      <c r="L765" s="7">
        <v>2024778</v>
      </c>
      <c r="M765" s="6">
        <v>28923953.73</v>
      </c>
    </row>
    <row r="766" spans="1:13" x14ac:dyDescent="0.25">
      <c r="A766" s="8" t="s">
        <v>89</v>
      </c>
      <c r="B766" s="8" t="s">
        <v>91</v>
      </c>
      <c r="C766" s="8" t="s">
        <v>844</v>
      </c>
      <c r="D766" s="8"/>
      <c r="E766" s="7">
        <v>0</v>
      </c>
      <c r="F766" s="7">
        <v>0</v>
      </c>
      <c r="G766" s="6">
        <v>0</v>
      </c>
      <c r="H766" s="7">
        <v>0</v>
      </c>
      <c r="I766" s="6">
        <v>0</v>
      </c>
      <c r="J766" s="7">
        <v>0</v>
      </c>
      <c r="K766" s="6">
        <v>0</v>
      </c>
      <c r="L766" s="7">
        <v>0</v>
      </c>
      <c r="M766" s="6">
        <v>0</v>
      </c>
    </row>
    <row r="767" spans="1:13" x14ac:dyDescent="0.25">
      <c r="A767" s="8" t="s">
        <v>90</v>
      </c>
      <c r="B767" s="8" t="s">
        <v>91</v>
      </c>
      <c r="C767" s="8" t="s">
        <v>845</v>
      </c>
      <c r="D767" s="8"/>
      <c r="E767" s="7">
        <v>14.28</v>
      </c>
      <c r="F767" s="7">
        <v>46591764</v>
      </c>
      <c r="G767" s="6">
        <v>665330389.91999996</v>
      </c>
      <c r="H767" s="7">
        <v>0</v>
      </c>
      <c r="I767" s="6">
        <v>0</v>
      </c>
      <c r="J767" s="7">
        <v>300000</v>
      </c>
      <c r="K767" s="6">
        <v>0</v>
      </c>
      <c r="L767" s="7">
        <v>-300000</v>
      </c>
      <c r="M767" s="6">
        <v>0</v>
      </c>
    </row>
    <row r="768" spans="1:13" x14ac:dyDescent="0.25">
      <c r="A768" s="8"/>
      <c r="B768" s="8"/>
      <c r="C768" s="8"/>
      <c r="D768" s="8"/>
      <c r="E768" s="8"/>
      <c r="F768" s="7"/>
      <c r="G768" s="6"/>
      <c r="H768" s="7"/>
      <c r="I768" s="6"/>
      <c r="J768" s="7"/>
      <c r="K768" s="6"/>
      <c r="L768" s="7"/>
      <c r="M768" s="6"/>
    </row>
    <row r="769" spans="1:13" ht="15.75" thickBot="1" x14ac:dyDescent="0.3">
      <c r="A769" s="5" t="s">
        <v>1</v>
      </c>
      <c r="B769" s="5"/>
      <c r="C769" s="5"/>
      <c r="D769" s="5"/>
      <c r="E769" s="5"/>
      <c r="F769" s="4"/>
      <c r="G769" s="2">
        <v>622911812867.34998</v>
      </c>
      <c r="H769" s="4"/>
      <c r="I769" s="2">
        <v>36899708169.230003</v>
      </c>
      <c r="J769" s="4"/>
      <c r="K769" s="2">
        <v>26926156410.810001</v>
      </c>
      <c r="L769" s="4">
        <v>817545834.17999995</v>
      </c>
      <c r="M769" s="2">
        <v>9973551760.5400009</v>
      </c>
    </row>
    <row r="770" spans="1:13" ht="15.75" thickTop="1" x14ac:dyDescent="0.25"/>
    <row r="771" spans="1:13" x14ac:dyDescent="0.25">
      <c r="B771" s="117"/>
      <c r="C771" s="117"/>
      <c r="D771" s="117"/>
      <c r="E771" s="117"/>
      <c r="F771" s="117"/>
      <c r="G771" s="117"/>
    </row>
  </sheetData>
  <mergeCells count="11">
    <mergeCell ref="B771:G771"/>
    <mergeCell ref="B3:B4"/>
    <mergeCell ref="C3:C4"/>
    <mergeCell ref="A3:A4"/>
    <mergeCell ref="D3:D4"/>
    <mergeCell ref="E3:E4"/>
    <mergeCell ref="A1:G1"/>
    <mergeCell ref="F3:G3"/>
    <mergeCell ref="H3:I3"/>
    <mergeCell ref="J3:K3"/>
    <mergeCell ref="L3:M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7"/>
  <sheetViews>
    <sheetView topLeftCell="C1" workbookViewId="0">
      <pane xSplit="1" ySplit="5" topLeftCell="D168" activePane="bottomRight" state="frozen"/>
      <selection activeCell="A12" sqref="A12"/>
      <selection pane="topRight" activeCell="A12" sqref="A12"/>
      <selection pane="bottomLeft" activeCell="A12" sqref="A12"/>
      <selection pane="bottomRight" activeCell="C168" sqref="C168"/>
    </sheetView>
  </sheetViews>
  <sheetFormatPr defaultRowHeight="15" x14ac:dyDescent="0.25"/>
  <cols>
    <col min="1" max="2" width="0" hidden="1" customWidth="1"/>
    <col min="3" max="3" width="18.28515625" customWidth="1"/>
    <col min="4" max="4" width="10.5703125" bestFit="1" customWidth="1"/>
    <col min="5" max="5" width="15.5703125" bestFit="1" customWidth="1"/>
    <col min="6" max="6" width="11.28515625" bestFit="1" customWidth="1"/>
    <col min="7" max="7" width="15.85546875" bestFit="1" customWidth="1"/>
    <col min="8" max="8" width="15.28515625" bestFit="1" customWidth="1"/>
    <col min="9" max="9" width="16.42578125" bestFit="1" customWidth="1"/>
    <col min="10" max="10" width="16.140625" bestFit="1" customWidth="1"/>
  </cols>
  <sheetData>
    <row r="1" spans="1:17" x14ac:dyDescent="0.25">
      <c r="A1" s="18"/>
      <c r="B1" s="18"/>
      <c r="C1" s="19" t="s">
        <v>870</v>
      </c>
      <c r="D1" s="20"/>
      <c r="E1" s="20"/>
      <c r="F1" s="20"/>
      <c r="G1" s="18"/>
      <c r="H1" s="18"/>
      <c r="I1" s="18"/>
      <c r="J1" s="21"/>
      <c r="K1" s="18"/>
      <c r="L1" s="18"/>
      <c r="M1" s="18"/>
      <c r="N1" s="18"/>
      <c r="O1" s="18"/>
      <c r="P1" s="18"/>
      <c r="Q1" s="18"/>
    </row>
    <row r="2" spans="1:17" ht="15.75" thickBot="1" x14ac:dyDescent="0.3">
      <c r="A2" s="18"/>
      <c r="B2" s="18"/>
      <c r="C2" s="22"/>
      <c r="D2" s="22"/>
      <c r="E2" s="22"/>
      <c r="F2" s="22"/>
      <c r="G2" s="22"/>
      <c r="H2" s="22"/>
      <c r="I2" s="22"/>
      <c r="J2" s="22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8"/>
      <c r="C3" s="23"/>
      <c r="D3" s="24" t="s">
        <v>871</v>
      </c>
      <c r="E3" s="25" t="s">
        <v>872</v>
      </c>
      <c r="F3" s="25" t="s">
        <v>873</v>
      </c>
      <c r="G3" s="26" t="s">
        <v>874</v>
      </c>
      <c r="H3" s="26" t="s">
        <v>875</v>
      </c>
      <c r="I3" s="26" t="s">
        <v>875</v>
      </c>
      <c r="J3" s="27" t="s">
        <v>876</v>
      </c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8"/>
      <c r="C4" s="28"/>
      <c r="D4" s="29"/>
      <c r="E4" s="30"/>
      <c r="F4" s="30"/>
      <c r="G4" s="31"/>
      <c r="H4" s="31" t="s">
        <v>877</v>
      </c>
      <c r="I4" s="31" t="s">
        <v>878</v>
      </c>
      <c r="J4" s="32"/>
      <c r="K4" s="18"/>
      <c r="L4" s="18"/>
      <c r="M4" s="18"/>
      <c r="N4" s="18"/>
      <c r="O4" s="18"/>
      <c r="P4" s="18"/>
      <c r="Q4" s="18"/>
    </row>
    <row r="5" spans="1:17" ht="15.75" thickBot="1" x14ac:dyDescent="0.3">
      <c r="A5" s="18"/>
      <c r="B5" s="18"/>
      <c r="C5" s="33"/>
      <c r="D5" s="34" t="s">
        <v>879</v>
      </c>
      <c r="E5" s="35" t="s">
        <v>879</v>
      </c>
      <c r="F5" s="36" t="s">
        <v>879</v>
      </c>
      <c r="G5" s="35" t="s">
        <v>879</v>
      </c>
      <c r="H5" s="35"/>
      <c r="I5" s="35"/>
      <c r="J5" s="37"/>
      <c r="K5" s="18"/>
      <c r="L5" s="18"/>
      <c r="M5" s="18"/>
      <c r="N5" s="18"/>
      <c r="O5" s="18"/>
      <c r="P5" s="18"/>
      <c r="Q5" s="18"/>
    </row>
    <row r="6" spans="1:17" ht="15.75" thickTop="1" x14ac:dyDescent="0.25">
      <c r="A6" s="18"/>
      <c r="B6" s="18"/>
      <c r="C6" s="38">
        <v>1998</v>
      </c>
      <c r="D6" s="39"/>
      <c r="E6" s="40"/>
      <c r="F6" s="41"/>
      <c r="G6" s="40"/>
      <c r="H6" s="40"/>
      <c r="I6" s="40"/>
      <c r="J6" s="42"/>
      <c r="K6" s="18"/>
      <c r="L6" s="18"/>
      <c r="M6" s="18"/>
      <c r="N6" s="18"/>
      <c r="O6" s="18"/>
      <c r="P6" s="18"/>
      <c r="Q6" s="18"/>
    </row>
    <row r="7" spans="1:17" x14ac:dyDescent="0.25">
      <c r="A7" s="43">
        <v>1998</v>
      </c>
      <c r="B7" s="43">
        <v>3</v>
      </c>
      <c r="C7" s="28" t="s">
        <v>880</v>
      </c>
      <c r="D7" s="44"/>
      <c r="E7" s="31"/>
      <c r="F7" s="45"/>
      <c r="G7" s="31"/>
      <c r="H7" s="31"/>
      <c r="I7" s="31"/>
      <c r="J7" s="32"/>
      <c r="K7" s="18"/>
      <c r="L7" s="18"/>
      <c r="M7" s="18"/>
      <c r="N7" s="18"/>
      <c r="O7" s="18"/>
      <c r="P7" s="18"/>
      <c r="Q7" s="18"/>
    </row>
    <row r="8" spans="1:17" ht="15.75" thickBot="1" x14ac:dyDescent="0.3">
      <c r="A8" s="43">
        <v>1998</v>
      </c>
      <c r="B8" s="43">
        <v>4</v>
      </c>
      <c r="C8" s="28" t="s">
        <v>881</v>
      </c>
      <c r="D8" s="46"/>
      <c r="E8" s="47"/>
      <c r="F8" s="48"/>
      <c r="G8" s="49">
        <v>1994</v>
      </c>
      <c r="H8" s="49"/>
      <c r="I8" s="49"/>
      <c r="J8" s="50"/>
      <c r="K8" s="18"/>
      <c r="L8" s="18"/>
      <c r="M8" s="18"/>
      <c r="N8" s="18"/>
      <c r="O8" s="18"/>
      <c r="P8" s="18"/>
      <c r="Q8" s="18"/>
    </row>
    <row r="9" spans="1:17" ht="15.75" thickTop="1" x14ac:dyDescent="0.25">
      <c r="A9" s="18"/>
      <c r="B9" s="18"/>
      <c r="C9" s="28"/>
      <c r="D9" s="51">
        <v>0</v>
      </c>
      <c r="E9" s="52">
        <v>0</v>
      </c>
      <c r="F9" s="53">
        <v>0</v>
      </c>
      <c r="G9" s="52"/>
      <c r="H9" s="52"/>
      <c r="I9" s="52"/>
      <c r="J9" s="54"/>
      <c r="K9" s="18"/>
      <c r="L9" s="18"/>
      <c r="M9" s="18"/>
      <c r="N9" s="18"/>
      <c r="O9" s="18"/>
      <c r="P9" s="18"/>
      <c r="Q9" s="18"/>
    </row>
    <row r="10" spans="1:17" ht="15.75" thickBot="1" x14ac:dyDescent="0.3">
      <c r="A10" s="18"/>
      <c r="B10" s="18"/>
      <c r="C10" s="28"/>
      <c r="D10" s="44"/>
      <c r="E10" s="31"/>
      <c r="F10" s="45"/>
      <c r="G10" s="31"/>
      <c r="H10" s="31"/>
      <c r="I10" s="31"/>
      <c r="J10" s="32"/>
      <c r="K10" s="18"/>
      <c r="L10" s="18"/>
      <c r="M10" s="18"/>
      <c r="N10" s="18"/>
      <c r="O10" s="18"/>
      <c r="P10" s="18"/>
      <c r="Q10" s="18"/>
    </row>
    <row r="11" spans="1:17" ht="15.75" thickTop="1" x14ac:dyDescent="0.25">
      <c r="A11" s="18"/>
      <c r="B11" s="18"/>
      <c r="C11" s="38">
        <v>1999</v>
      </c>
      <c r="D11" s="51"/>
      <c r="E11" s="52"/>
      <c r="F11" s="53"/>
      <c r="G11" s="52"/>
      <c r="H11" s="52"/>
      <c r="I11" s="52"/>
      <c r="J11" s="54"/>
      <c r="K11" s="18"/>
      <c r="L11" s="18"/>
      <c r="M11" s="18"/>
      <c r="N11" s="18"/>
      <c r="O11" s="18"/>
      <c r="P11" s="18"/>
      <c r="Q11" s="18"/>
    </row>
    <row r="12" spans="1:17" x14ac:dyDescent="0.25">
      <c r="A12" s="43">
        <v>1999</v>
      </c>
      <c r="B12" s="43">
        <v>1</v>
      </c>
      <c r="C12" s="28" t="s">
        <v>882</v>
      </c>
      <c r="D12" s="46"/>
      <c r="E12" s="47"/>
      <c r="F12" s="48"/>
      <c r="G12" s="49"/>
      <c r="H12" s="49"/>
      <c r="I12" s="49"/>
      <c r="J12" s="50"/>
      <c r="K12" s="55"/>
      <c r="L12" s="18"/>
      <c r="M12" s="18"/>
      <c r="N12" s="18"/>
      <c r="O12" s="18"/>
      <c r="P12" s="18"/>
      <c r="Q12" s="18"/>
    </row>
    <row r="13" spans="1:17" x14ac:dyDescent="0.25">
      <c r="A13" s="43">
        <v>1999</v>
      </c>
      <c r="B13" s="43">
        <v>2</v>
      </c>
      <c r="C13" s="28" t="s">
        <v>883</v>
      </c>
      <c r="D13" s="46"/>
      <c r="E13" s="47"/>
      <c r="F13" s="48"/>
      <c r="G13" s="56"/>
      <c r="H13" s="49"/>
      <c r="I13" s="49"/>
      <c r="J13" s="50"/>
      <c r="K13" s="55"/>
      <c r="L13" s="18"/>
      <c r="M13" s="18"/>
      <c r="N13" s="18"/>
      <c r="O13" s="18"/>
      <c r="P13" s="18"/>
      <c r="Q13" s="18"/>
    </row>
    <row r="14" spans="1:17" x14ac:dyDescent="0.25">
      <c r="A14" s="43">
        <v>1999</v>
      </c>
      <c r="B14" s="43">
        <v>3</v>
      </c>
      <c r="C14" s="28" t="s">
        <v>880</v>
      </c>
      <c r="D14" s="46">
        <v>2441.1608783550596</v>
      </c>
      <c r="E14" s="47">
        <v>127.01339505200001</v>
      </c>
      <c r="F14" s="48">
        <v>2314.1474833030597</v>
      </c>
      <c r="G14" s="57">
        <v>5519.1068407605671</v>
      </c>
      <c r="H14" s="49"/>
      <c r="I14" s="49"/>
      <c r="J14" s="50"/>
      <c r="K14" s="55"/>
      <c r="L14" s="18"/>
      <c r="M14" s="18"/>
      <c r="N14" s="18"/>
      <c r="O14" s="18"/>
      <c r="P14" s="18"/>
      <c r="Q14" s="18"/>
    </row>
    <row r="15" spans="1:17" ht="15.75" thickBot="1" x14ac:dyDescent="0.3">
      <c r="A15" s="43">
        <v>1999</v>
      </c>
      <c r="B15" s="43">
        <v>4</v>
      </c>
      <c r="C15" s="28" t="s">
        <v>881</v>
      </c>
      <c r="D15" s="46">
        <v>2206.2191816586001</v>
      </c>
      <c r="E15" s="47">
        <v>293.56687410790005</v>
      </c>
      <c r="F15" s="48">
        <v>1912.6523075507</v>
      </c>
      <c r="G15" s="49">
        <v>24498</v>
      </c>
      <c r="H15" s="49"/>
      <c r="I15" s="49"/>
      <c r="J15" s="50"/>
      <c r="K15" s="55"/>
      <c r="L15" s="18"/>
      <c r="M15" s="58"/>
      <c r="N15" s="58"/>
      <c r="O15" s="58"/>
      <c r="P15" s="58"/>
      <c r="Q15" s="58"/>
    </row>
    <row r="16" spans="1:17" ht="15.75" thickTop="1" x14ac:dyDescent="0.25">
      <c r="A16" s="18"/>
      <c r="B16" s="18"/>
      <c r="C16" s="28"/>
      <c r="D16" s="51">
        <v>4647.3800600136601</v>
      </c>
      <c r="E16" s="52">
        <v>420.58026915990007</v>
      </c>
      <c r="F16" s="53">
        <v>4226.79979085376</v>
      </c>
      <c r="G16" s="52"/>
      <c r="H16" s="52"/>
      <c r="I16" s="52"/>
      <c r="J16" s="54"/>
      <c r="K16" s="55"/>
      <c r="L16" s="18"/>
      <c r="M16" s="58"/>
      <c r="N16" s="58"/>
      <c r="O16" s="58"/>
      <c r="P16" s="58"/>
      <c r="Q16" s="58"/>
    </row>
    <row r="17" spans="1:17" ht="15.75" thickBot="1" x14ac:dyDescent="0.3">
      <c r="A17" s="18"/>
      <c r="B17" s="18"/>
      <c r="C17" s="33"/>
      <c r="D17" s="59"/>
      <c r="E17" s="60"/>
      <c r="F17" s="61"/>
      <c r="G17" s="60"/>
      <c r="H17" s="60"/>
      <c r="I17" s="60"/>
      <c r="J17" s="62"/>
      <c r="K17" s="55"/>
      <c r="L17" s="18"/>
      <c r="M17" s="58"/>
      <c r="N17" s="58"/>
      <c r="O17" s="58"/>
      <c r="P17" s="58"/>
      <c r="Q17" s="58"/>
    </row>
    <row r="18" spans="1:17" ht="15.75" thickTop="1" x14ac:dyDescent="0.25">
      <c r="A18" s="18"/>
      <c r="B18" s="18"/>
      <c r="C18" s="38">
        <v>2000</v>
      </c>
      <c r="D18" s="51"/>
      <c r="E18" s="52"/>
      <c r="F18" s="53"/>
      <c r="G18" s="52"/>
      <c r="H18" s="52"/>
      <c r="I18" s="52"/>
      <c r="J18" s="54"/>
      <c r="K18" s="18"/>
      <c r="L18" s="18"/>
      <c r="M18" s="18"/>
      <c r="N18" s="18"/>
      <c r="O18" s="18"/>
      <c r="P18" s="18"/>
      <c r="Q18" s="18"/>
    </row>
    <row r="19" spans="1:17" x14ac:dyDescent="0.25">
      <c r="A19" s="43">
        <v>2000</v>
      </c>
      <c r="B19" s="43">
        <v>1</v>
      </c>
      <c r="C19" s="28" t="s">
        <v>882</v>
      </c>
      <c r="D19" s="46">
        <v>4129</v>
      </c>
      <c r="E19" s="47">
        <v>1534</v>
      </c>
      <c r="F19" s="48">
        <v>2595</v>
      </c>
      <c r="G19" s="49">
        <v>38911</v>
      </c>
      <c r="H19" s="49">
        <v>11085</v>
      </c>
      <c r="I19" s="49">
        <v>27826</v>
      </c>
      <c r="J19" s="50">
        <v>183</v>
      </c>
      <c r="K19" s="55"/>
      <c r="L19" s="18"/>
      <c r="M19" s="18"/>
      <c r="N19" s="18"/>
      <c r="O19" s="18"/>
      <c r="P19" s="18"/>
      <c r="Q19" s="18"/>
    </row>
    <row r="20" spans="1:17" x14ac:dyDescent="0.25">
      <c r="A20" s="43">
        <v>2000</v>
      </c>
      <c r="B20" s="43">
        <v>2</v>
      </c>
      <c r="C20" s="28" t="s">
        <v>883</v>
      </c>
      <c r="D20" s="46">
        <v>8899</v>
      </c>
      <c r="E20" s="47">
        <v>6203</v>
      </c>
      <c r="F20" s="48">
        <v>2696</v>
      </c>
      <c r="G20" s="49">
        <v>40248.75</v>
      </c>
      <c r="H20" s="49">
        <v>16254.78</v>
      </c>
      <c r="I20" s="49">
        <v>23993.97</v>
      </c>
      <c r="J20" s="50">
        <v>213</v>
      </c>
      <c r="K20" s="55"/>
      <c r="L20" s="18"/>
      <c r="M20" s="18"/>
      <c r="N20" s="18"/>
      <c r="O20" s="18"/>
      <c r="P20" s="18"/>
      <c r="Q20" s="18"/>
    </row>
    <row r="21" spans="1:17" x14ac:dyDescent="0.25">
      <c r="A21" s="43">
        <v>2000</v>
      </c>
      <c r="B21" s="43">
        <v>3</v>
      </c>
      <c r="C21" s="28" t="s">
        <v>880</v>
      </c>
      <c r="D21" s="46">
        <v>6339.7</v>
      </c>
      <c r="E21" s="47">
        <v>2959.9</v>
      </c>
      <c r="F21" s="48">
        <v>3379.7999999999997</v>
      </c>
      <c r="G21" s="49">
        <v>53421.8</v>
      </c>
      <c r="H21" s="49">
        <v>20466.400000000001</v>
      </c>
      <c r="I21" s="49">
        <v>32955.4</v>
      </c>
      <c r="J21" s="50">
        <v>255</v>
      </c>
      <c r="K21" s="55"/>
      <c r="L21" s="18"/>
      <c r="M21" s="18"/>
      <c r="N21" s="18"/>
      <c r="O21" s="18"/>
      <c r="P21" s="18"/>
      <c r="Q21" s="18"/>
    </row>
    <row r="22" spans="1:17" ht="15.75" thickBot="1" x14ac:dyDescent="0.3">
      <c r="A22" s="43">
        <v>2000</v>
      </c>
      <c r="B22" s="43">
        <v>4</v>
      </c>
      <c r="C22" s="28" t="s">
        <v>881</v>
      </c>
      <c r="D22" s="46">
        <v>4714.6000000000004</v>
      </c>
      <c r="E22" s="47">
        <v>4875.7</v>
      </c>
      <c r="F22" s="48">
        <v>-161.09999999999945</v>
      </c>
      <c r="G22" s="49">
        <v>56793.4</v>
      </c>
      <c r="H22" s="49">
        <v>18038.599999999999</v>
      </c>
      <c r="I22" s="49">
        <v>38754.800000000003</v>
      </c>
      <c r="J22" s="50">
        <v>270</v>
      </c>
      <c r="K22" s="55"/>
      <c r="L22" s="18"/>
      <c r="M22" s="58"/>
      <c r="N22" s="58"/>
      <c r="O22" s="58"/>
      <c r="P22" s="58"/>
      <c r="Q22" s="58"/>
    </row>
    <row r="23" spans="1:17" ht="15.75" thickTop="1" x14ac:dyDescent="0.25">
      <c r="A23" s="18"/>
      <c r="B23" s="18"/>
      <c r="C23" s="28"/>
      <c r="D23" s="51">
        <v>24082.300000000003</v>
      </c>
      <c r="E23" s="52">
        <v>15572.599999999999</v>
      </c>
      <c r="F23" s="53">
        <v>8509.7000000000007</v>
      </c>
      <c r="G23" s="52"/>
      <c r="H23" s="52"/>
      <c r="I23" s="52"/>
      <c r="J23" s="54"/>
      <c r="K23" s="55"/>
      <c r="L23" s="18"/>
      <c r="M23" s="58"/>
      <c r="N23" s="58"/>
      <c r="O23" s="58"/>
      <c r="P23" s="58"/>
      <c r="Q23" s="58"/>
    </row>
    <row r="24" spans="1:17" ht="15.75" thickBot="1" x14ac:dyDescent="0.3">
      <c r="A24" s="18"/>
      <c r="B24" s="18"/>
      <c r="C24" s="33"/>
      <c r="D24" s="59"/>
      <c r="E24" s="60"/>
      <c r="F24" s="61"/>
      <c r="G24" s="60"/>
      <c r="H24" s="60"/>
      <c r="I24" s="60"/>
      <c r="J24" s="62"/>
      <c r="K24" s="55"/>
      <c r="L24" s="18"/>
      <c r="M24" s="58"/>
      <c r="N24" s="58"/>
      <c r="O24" s="58"/>
      <c r="P24" s="58"/>
      <c r="Q24" s="58"/>
    </row>
    <row r="25" spans="1:17" ht="15.75" thickTop="1" x14ac:dyDescent="0.25">
      <c r="A25" s="18"/>
      <c r="B25" s="18"/>
      <c r="C25" s="38">
        <v>2001</v>
      </c>
      <c r="D25" s="51"/>
      <c r="E25" s="52"/>
      <c r="F25" s="53"/>
      <c r="G25" s="52"/>
      <c r="H25" s="52"/>
      <c r="I25" s="52"/>
      <c r="J25" s="54"/>
      <c r="K25" s="55"/>
      <c r="L25" s="18"/>
      <c r="M25" s="18"/>
      <c r="N25" s="18"/>
      <c r="O25" s="18"/>
      <c r="P25" s="18"/>
      <c r="Q25" s="18"/>
    </row>
    <row r="26" spans="1:17" x14ac:dyDescent="0.25">
      <c r="A26" s="43">
        <v>2001</v>
      </c>
      <c r="B26" s="43">
        <v>1</v>
      </c>
      <c r="C26" s="28" t="s">
        <v>884</v>
      </c>
      <c r="D26" s="63">
        <v>6631.5</v>
      </c>
      <c r="E26" s="64">
        <v>3701.7</v>
      </c>
      <c r="F26" s="48">
        <v>2929.8</v>
      </c>
      <c r="G26" s="64">
        <v>48581.98</v>
      </c>
      <c r="H26" s="64">
        <v>21359.84</v>
      </c>
      <c r="I26" s="64">
        <v>27222.14</v>
      </c>
      <c r="J26" s="65">
        <v>283</v>
      </c>
      <c r="K26" s="55"/>
      <c r="L26" s="18"/>
      <c r="M26" s="18"/>
      <c r="N26" s="18"/>
      <c r="O26" s="18"/>
      <c r="P26" s="18"/>
      <c r="Q26" s="18"/>
    </row>
    <row r="27" spans="1:17" x14ac:dyDescent="0.25">
      <c r="A27" s="43">
        <v>2001</v>
      </c>
      <c r="B27" s="43">
        <v>2</v>
      </c>
      <c r="C27" s="28" t="s">
        <v>883</v>
      </c>
      <c r="D27" s="63">
        <v>24252</v>
      </c>
      <c r="E27" s="64">
        <v>23133</v>
      </c>
      <c r="F27" s="48">
        <v>1119</v>
      </c>
      <c r="G27" s="64">
        <v>56981.2</v>
      </c>
      <c r="H27" s="64">
        <v>25666.5</v>
      </c>
      <c r="I27" s="64">
        <v>31314.7</v>
      </c>
      <c r="J27" s="65">
        <v>289</v>
      </c>
      <c r="K27" s="55"/>
      <c r="L27" s="18"/>
      <c r="M27" s="18"/>
      <c r="N27" s="18"/>
      <c r="O27" s="18"/>
      <c r="P27" s="18"/>
      <c r="Q27" s="18"/>
    </row>
    <row r="28" spans="1:17" x14ac:dyDescent="0.25">
      <c r="A28" s="43">
        <v>2001</v>
      </c>
      <c r="B28" s="43">
        <v>3</v>
      </c>
      <c r="C28" s="28" t="s">
        <v>880</v>
      </c>
      <c r="D28" s="46">
        <v>3513</v>
      </c>
      <c r="E28" s="47">
        <v>2959</v>
      </c>
      <c r="F28" s="48">
        <v>554</v>
      </c>
      <c r="G28" s="49">
        <v>51688.3</v>
      </c>
      <c r="H28" s="49">
        <v>16796.5</v>
      </c>
      <c r="I28" s="49">
        <v>34891.800000000003</v>
      </c>
      <c r="J28" s="50">
        <v>290</v>
      </c>
      <c r="K28" s="55"/>
      <c r="L28" s="18"/>
      <c r="M28" s="18"/>
      <c r="N28" s="18"/>
      <c r="O28" s="18"/>
      <c r="P28" s="18"/>
      <c r="Q28" s="18"/>
    </row>
    <row r="29" spans="1:17" ht="15.75" thickBot="1" x14ac:dyDescent="0.3">
      <c r="A29" s="43">
        <v>2001</v>
      </c>
      <c r="B29" s="43">
        <v>4</v>
      </c>
      <c r="C29" s="28" t="s">
        <v>881</v>
      </c>
      <c r="D29" s="46">
        <v>5375</v>
      </c>
      <c r="E29" s="47">
        <v>6104</v>
      </c>
      <c r="F29" s="48">
        <v>-729</v>
      </c>
      <c r="G29" s="49">
        <v>72873.7</v>
      </c>
      <c r="H29" s="49">
        <v>24287.1</v>
      </c>
      <c r="I29" s="49">
        <v>48586.6</v>
      </c>
      <c r="J29" s="50">
        <v>283</v>
      </c>
      <c r="K29" s="55"/>
      <c r="L29" s="18"/>
      <c r="M29" s="18"/>
      <c r="N29" s="18"/>
      <c r="O29" s="18"/>
      <c r="P29" s="18"/>
      <c r="Q29" s="18"/>
    </row>
    <row r="30" spans="1:17" ht="15.75" thickTop="1" x14ac:dyDescent="0.25">
      <c r="A30" s="18"/>
      <c r="B30" s="18"/>
      <c r="C30" s="28"/>
      <c r="D30" s="51">
        <v>39771.5</v>
      </c>
      <c r="E30" s="52">
        <v>35897.699999999997</v>
      </c>
      <c r="F30" s="53">
        <v>3873.8</v>
      </c>
      <c r="G30" s="52"/>
      <c r="H30" s="52"/>
      <c r="I30" s="52"/>
      <c r="J30" s="54"/>
      <c r="K30" s="55"/>
      <c r="L30" s="18"/>
      <c r="M30" s="18"/>
      <c r="N30" s="18"/>
      <c r="O30" s="18"/>
      <c r="P30" s="18"/>
      <c r="Q30" s="18"/>
    </row>
    <row r="31" spans="1:17" ht="15.75" thickBot="1" x14ac:dyDescent="0.3">
      <c r="A31" s="18"/>
      <c r="B31" s="18"/>
      <c r="C31" s="33"/>
      <c r="D31" s="59"/>
      <c r="E31" s="60"/>
      <c r="F31" s="61"/>
      <c r="G31" s="66"/>
      <c r="H31" s="66"/>
      <c r="I31" s="66"/>
      <c r="J31" s="62"/>
      <c r="K31" s="55"/>
      <c r="L31" s="18"/>
      <c r="M31" s="18"/>
      <c r="N31" s="18"/>
      <c r="O31" s="18"/>
      <c r="P31" s="18"/>
      <c r="Q31" s="18"/>
    </row>
    <row r="32" spans="1:17" ht="15.75" thickTop="1" x14ac:dyDescent="0.25">
      <c r="A32" s="18"/>
      <c r="B32" s="18"/>
      <c r="C32" s="38">
        <v>2002</v>
      </c>
      <c r="D32" s="51"/>
      <c r="E32" s="52"/>
      <c r="F32" s="52"/>
      <c r="G32" s="52"/>
      <c r="H32" s="53"/>
      <c r="I32" s="53"/>
      <c r="J32" s="67"/>
      <c r="K32" s="55"/>
      <c r="L32" s="18"/>
      <c r="M32" s="18"/>
      <c r="N32" s="18"/>
      <c r="O32" s="18"/>
      <c r="P32" s="18"/>
      <c r="Q32" s="18"/>
    </row>
    <row r="33" spans="1:11" x14ac:dyDescent="0.25">
      <c r="A33" s="43">
        <v>2002</v>
      </c>
      <c r="B33" s="43">
        <v>1</v>
      </c>
      <c r="C33" s="28" t="s">
        <v>882</v>
      </c>
      <c r="D33" s="63">
        <v>2729</v>
      </c>
      <c r="E33" s="64">
        <v>3790</v>
      </c>
      <c r="F33" s="64">
        <v>-1061</v>
      </c>
      <c r="G33" s="64">
        <v>76301.7</v>
      </c>
      <c r="H33" s="48">
        <v>23678.7</v>
      </c>
      <c r="I33" s="48">
        <v>52623</v>
      </c>
      <c r="J33" s="68">
        <v>275</v>
      </c>
      <c r="K33" s="55"/>
    </row>
    <row r="34" spans="1:11" x14ac:dyDescent="0.25">
      <c r="A34" s="43">
        <v>2002</v>
      </c>
      <c r="B34" s="43">
        <v>2</v>
      </c>
      <c r="C34" s="28" t="s">
        <v>883</v>
      </c>
      <c r="D34" s="63">
        <v>21671.9</v>
      </c>
      <c r="E34" s="64">
        <v>23369.9</v>
      </c>
      <c r="F34" s="64">
        <v>-1698</v>
      </c>
      <c r="G34" s="64">
        <v>73863.5</v>
      </c>
      <c r="H34" s="48">
        <v>20907.599999999999</v>
      </c>
      <c r="I34" s="48">
        <v>52955.8</v>
      </c>
      <c r="J34" s="68">
        <v>293</v>
      </c>
      <c r="K34" s="55"/>
    </row>
    <row r="35" spans="1:11" x14ac:dyDescent="0.25">
      <c r="A35" s="43">
        <v>2002</v>
      </c>
      <c r="B35" s="43">
        <v>3</v>
      </c>
      <c r="C35" s="28" t="s">
        <v>880</v>
      </c>
      <c r="D35" s="63">
        <v>22118</v>
      </c>
      <c r="E35" s="64">
        <v>23561.200000000001</v>
      </c>
      <c r="F35" s="64">
        <v>-1443.2000000000007</v>
      </c>
      <c r="G35" s="64">
        <v>67519.7</v>
      </c>
      <c r="H35" s="48">
        <v>20190.599999999999</v>
      </c>
      <c r="I35" s="48">
        <v>47329</v>
      </c>
      <c r="J35" s="68">
        <v>314</v>
      </c>
      <c r="K35" s="55"/>
    </row>
    <row r="36" spans="1:11" ht="15.75" thickBot="1" x14ac:dyDescent="0.3">
      <c r="A36" s="43">
        <v>2002</v>
      </c>
      <c r="B36" s="43">
        <v>4</v>
      </c>
      <c r="C36" s="28" t="s">
        <v>881</v>
      </c>
      <c r="D36" s="63">
        <v>3714.3</v>
      </c>
      <c r="E36" s="64">
        <v>5915.7</v>
      </c>
      <c r="F36" s="64">
        <v>-2201.3999999999996</v>
      </c>
      <c r="G36" s="64">
        <v>55381.5</v>
      </c>
      <c r="H36" s="48">
        <v>16851.2</v>
      </c>
      <c r="I36" s="48">
        <v>38530.300000000003</v>
      </c>
      <c r="J36" s="68">
        <v>317</v>
      </c>
      <c r="K36" s="55"/>
    </row>
    <row r="37" spans="1:11" ht="15.75" thickTop="1" x14ac:dyDescent="0.25">
      <c r="A37" s="18"/>
      <c r="B37" s="18"/>
      <c r="C37" s="28"/>
      <c r="D37" s="51">
        <v>50233.200000000004</v>
      </c>
      <c r="E37" s="52">
        <v>56636.800000000003</v>
      </c>
      <c r="F37" s="52">
        <v>-6403.6</v>
      </c>
      <c r="G37" s="52"/>
      <c r="H37" s="53"/>
      <c r="I37" s="53"/>
      <c r="J37" s="67"/>
      <c r="K37" s="55"/>
    </row>
    <row r="38" spans="1:11" ht="15.75" thickBot="1" x14ac:dyDescent="0.3">
      <c r="A38" s="18"/>
      <c r="B38" s="18"/>
      <c r="C38" s="33"/>
      <c r="D38" s="59"/>
      <c r="E38" s="60"/>
      <c r="F38" s="60"/>
      <c r="G38" s="60"/>
      <c r="H38" s="61"/>
      <c r="I38" s="61"/>
      <c r="J38" s="69"/>
      <c r="K38" s="55"/>
    </row>
    <row r="39" spans="1:11" ht="15.75" thickTop="1" x14ac:dyDescent="0.25">
      <c r="A39" s="18"/>
      <c r="B39" s="18"/>
      <c r="C39" s="38">
        <v>2003</v>
      </c>
      <c r="D39" s="51"/>
      <c r="E39" s="52"/>
      <c r="F39" s="52"/>
      <c r="G39" s="52"/>
      <c r="H39" s="53"/>
      <c r="I39" s="53"/>
      <c r="J39" s="67"/>
      <c r="K39" s="55"/>
    </row>
    <row r="40" spans="1:11" x14ac:dyDescent="0.25">
      <c r="A40" s="43">
        <v>2003</v>
      </c>
      <c r="B40" s="43">
        <v>1</v>
      </c>
      <c r="C40" s="28" t="s">
        <v>882</v>
      </c>
      <c r="D40" s="63">
        <v>4044</v>
      </c>
      <c r="E40" s="64">
        <v>6521.2</v>
      </c>
      <c r="F40" s="64">
        <v>-2477.1999999999998</v>
      </c>
      <c r="G40" s="64">
        <v>47047.9</v>
      </c>
      <c r="H40" s="48">
        <v>15323.2</v>
      </c>
      <c r="I40" s="48">
        <v>31724.7</v>
      </c>
      <c r="J40" s="68">
        <v>326</v>
      </c>
      <c r="K40" s="55"/>
    </row>
    <row r="41" spans="1:11" x14ac:dyDescent="0.25">
      <c r="A41" s="43">
        <v>2003</v>
      </c>
      <c r="B41" s="43">
        <v>2</v>
      </c>
      <c r="C41" s="28" t="s">
        <v>883</v>
      </c>
      <c r="D41" s="63">
        <v>1597.4</v>
      </c>
      <c r="E41" s="64">
        <v>3076.5</v>
      </c>
      <c r="F41" s="64">
        <v>-1479.1</v>
      </c>
      <c r="G41" s="64">
        <v>46525.8</v>
      </c>
      <c r="H41" s="48">
        <v>15331.9</v>
      </c>
      <c r="I41" s="48">
        <v>31193.8</v>
      </c>
      <c r="J41" s="68">
        <v>333</v>
      </c>
      <c r="K41" s="55"/>
    </row>
    <row r="42" spans="1:11" x14ac:dyDescent="0.25">
      <c r="A42" s="43">
        <v>2003</v>
      </c>
      <c r="B42" s="43">
        <v>3</v>
      </c>
      <c r="C42" s="28" t="s">
        <v>880</v>
      </c>
      <c r="D42" s="63">
        <v>1972.7</v>
      </c>
      <c r="E42" s="64">
        <v>3305.5</v>
      </c>
      <c r="F42" s="64">
        <v>-1332.8</v>
      </c>
      <c r="G42" s="64">
        <v>45123.5</v>
      </c>
      <c r="H42" s="48">
        <v>14885.8</v>
      </c>
      <c r="I42" s="48">
        <v>30237.7</v>
      </c>
      <c r="J42" s="68">
        <v>327</v>
      </c>
      <c r="K42" s="55"/>
    </row>
    <row r="43" spans="1:11" ht="15.75" thickBot="1" x14ac:dyDescent="0.3">
      <c r="A43" s="43">
        <v>2003</v>
      </c>
      <c r="B43" s="43">
        <v>4</v>
      </c>
      <c r="C43" s="28" t="s">
        <v>881</v>
      </c>
      <c r="D43" s="63">
        <v>2522.6999999999998</v>
      </c>
      <c r="E43" s="64">
        <v>2023.7</v>
      </c>
      <c r="F43" s="64">
        <v>498.99999999999977</v>
      </c>
      <c r="G43" s="64">
        <v>45465.4</v>
      </c>
      <c r="H43" s="48">
        <v>13858.7</v>
      </c>
      <c r="I43" s="48">
        <v>31606.7</v>
      </c>
      <c r="J43" s="68">
        <v>328</v>
      </c>
      <c r="K43" s="55"/>
    </row>
    <row r="44" spans="1:11" ht="15.75" thickTop="1" x14ac:dyDescent="0.25">
      <c r="A44" s="18"/>
      <c r="B44" s="18"/>
      <c r="C44" s="28"/>
      <c r="D44" s="51">
        <v>10136.799999999999</v>
      </c>
      <c r="E44" s="52">
        <v>14926.900000000001</v>
      </c>
      <c r="F44" s="52">
        <v>-4790.0999999999995</v>
      </c>
      <c r="G44" s="52"/>
      <c r="H44" s="53"/>
      <c r="I44" s="53"/>
      <c r="J44" s="67"/>
      <c r="K44" s="18"/>
    </row>
    <row r="45" spans="1:11" ht="15.75" thickBot="1" x14ac:dyDescent="0.3">
      <c r="A45" s="18"/>
      <c r="B45" s="18"/>
      <c r="C45" s="33"/>
      <c r="D45" s="59"/>
      <c r="E45" s="60"/>
      <c r="F45" s="60"/>
      <c r="G45" s="60"/>
      <c r="H45" s="61"/>
      <c r="I45" s="61"/>
      <c r="J45" s="69"/>
      <c r="K45" s="18"/>
    </row>
    <row r="46" spans="1:11" ht="15.75" thickTop="1" x14ac:dyDescent="0.25">
      <c r="A46" s="18"/>
      <c r="B46" s="18"/>
      <c r="C46" s="38">
        <v>2004</v>
      </c>
      <c r="D46" s="51"/>
      <c r="E46" s="52"/>
      <c r="F46" s="52"/>
      <c r="G46" s="52"/>
      <c r="H46" s="53"/>
      <c r="I46" s="53"/>
      <c r="J46" s="67"/>
      <c r="K46" s="18"/>
    </row>
    <row r="47" spans="1:11" x14ac:dyDescent="0.25">
      <c r="A47" s="43">
        <v>2004</v>
      </c>
      <c r="B47" s="43">
        <v>1</v>
      </c>
      <c r="C47" s="28" t="s">
        <v>882</v>
      </c>
      <c r="D47" s="63">
        <v>3634.6</v>
      </c>
      <c r="E47" s="64">
        <v>2204</v>
      </c>
      <c r="F47" s="64">
        <v>1430.6</v>
      </c>
      <c r="G47" s="64">
        <v>44961</v>
      </c>
      <c r="H47" s="48">
        <v>13533.1</v>
      </c>
      <c r="I47" s="48">
        <v>31428.1</v>
      </c>
      <c r="J47" s="68">
        <v>354</v>
      </c>
      <c r="K47" s="55"/>
    </row>
    <row r="48" spans="1:11" x14ac:dyDescent="0.25">
      <c r="A48" s="43">
        <v>2004</v>
      </c>
      <c r="B48" s="43">
        <v>2</v>
      </c>
      <c r="C48" s="28" t="s">
        <v>883</v>
      </c>
      <c r="D48" s="63">
        <v>3335</v>
      </c>
      <c r="E48" s="64">
        <v>2184</v>
      </c>
      <c r="F48" s="64">
        <v>1151</v>
      </c>
      <c r="G48" s="64">
        <v>48785.5</v>
      </c>
      <c r="H48" s="48">
        <v>16985.599999999999</v>
      </c>
      <c r="I48" s="48">
        <v>31799.8</v>
      </c>
      <c r="J48" s="68">
        <v>343</v>
      </c>
      <c r="K48" s="55"/>
    </row>
    <row r="49" spans="1:11" x14ac:dyDescent="0.25">
      <c r="A49" s="43">
        <v>2004</v>
      </c>
      <c r="B49" s="43">
        <v>3</v>
      </c>
      <c r="C49" s="28" t="s">
        <v>880</v>
      </c>
      <c r="D49" s="63">
        <v>6254.9</v>
      </c>
      <c r="E49" s="64">
        <v>5331.4</v>
      </c>
      <c r="F49" s="64">
        <v>923.5</v>
      </c>
      <c r="G49" s="64">
        <v>47636.3</v>
      </c>
      <c r="H49" s="48">
        <v>17868.5</v>
      </c>
      <c r="I49" s="48">
        <v>29767.8</v>
      </c>
      <c r="J49" s="68">
        <v>327</v>
      </c>
      <c r="K49" s="55"/>
    </row>
    <row r="50" spans="1:11" ht="15.75" thickBot="1" x14ac:dyDescent="0.3">
      <c r="A50" s="43">
        <v>2004</v>
      </c>
      <c r="B50" s="43">
        <v>4</v>
      </c>
      <c r="C50" s="28" t="s">
        <v>881</v>
      </c>
      <c r="D50" s="63">
        <v>5145.6000000000004</v>
      </c>
      <c r="E50" s="64">
        <v>2618.1</v>
      </c>
      <c r="F50" s="64">
        <v>2527.5000000000005</v>
      </c>
      <c r="G50" s="64">
        <v>46076.3</v>
      </c>
      <c r="H50" s="48">
        <v>17231.400000000001</v>
      </c>
      <c r="I50" s="48">
        <v>28845</v>
      </c>
      <c r="J50" s="68">
        <v>321</v>
      </c>
      <c r="K50" s="55"/>
    </row>
    <row r="51" spans="1:11" ht="15.75" thickTop="1" x14ac:dyDescent="0.25">
      <c r="A51" s="18"/>
      <c r="B51" s="18"/>
      <c r="C51" s="28"/>
      <c r="D51" s="51">
        <v>18370.099999999999</v>
      </c>
      <c r="E51" s="52">
        <v>12337.5</v>
      </c>
      <c r="F51" s="52">
        <v>6032.6</v>
      </c>
      <c r="G51" s="52"/>
      <c r="H51" s="53"/>
      <c r="I51" s="53"/>
      <c r="J51" s="67"/>
      <c r="K51" s="18"/>
    </row>
    <row r="52" spans="1:11" ht="15.75" thickBot="1" x14ac:dyDescent="0.3">
      <c r="A52" s="18"/>
      <c r="B52" s="18"/>
      <c r="C52" s="33"/>
      <c r="D52" s="59"/>
      <c r="E52" s="60"/>
      <c r="F52" s="60"/>
      <c r="G52" s="60"/>
      <c r="H52" s="61"/>
      <c r="I52" s="61"/>
      <c r="J52" s="69"/>
      <c r="K52" s="18"/>
    </row>
    <row r="53" spans="1:11" ht="15.75" thickTop="1" x14ac:dyDescent="0.25">
      <c r="A53" s="18"/>
      <c r="B53" s="18"/>
      <c r="C53" s="38">
        <v>2005</v>
      </c>
      <c r="D53" s="51"/>
      <c r="E53" s="52"/>
      <c r="F53" s="52"/>
      <c r="G53" s="52"/>
      <c r="H53" s="53"/>
      <c r="I53" s="53"/>
      <c r="J53" s="67"/>
      <c r="K53" s="18"/>
    </row>
    <row r="54" spans="1:11" x14ac:dyDescent="0.25">
      <c r="A54" s="43">
        <v>2005</v>
      </c>
      <c r="B54" s="43">
        <v>1</v>
      </c>
      <c r="C54" s="28" t="s">
        <v>882</v>
      </c>
      <c r="D54" s="63">
        <v>5447.5</v>
      </c>
      <c r="E54" s="64">
        <v>3678.5</v>
      </c>
      <c r="F54" s="64">
        <v>1769</v>
      </c>
      <c r="G54" s="64">
        <v>53013.599999999999</v>
      </c>
      <c r="H54" s="48">
        <v>19049.7</v>
      </c>
      <c r="I54" s="48">
        <v>33963.9</v>
      </c>
      <c r="J54" s="68">
        <v>322</v>
      </c>
      <c r="K54" s="55"/>
    </row>
    <row r="55" spans="1:11" x14ac:dyDescent="0.25">
      <c r="A55" s="43">
        <v>2005</v>
      </c>
      <c r="B55" s="43">
        <v>2</v>
      </c>
      <c r="C55" s="28" t="s">
        <v>883</v>
      </c>
      <c r="D55" s="63">
        <v>3391.4</v>
      </c>
      <c r="E55" s="64">
        <v>2692.2</v>
      </c>
      <c r="F55" s="64">
        <v>699.20000000000027</v>
      </c>
      <c r="G55" s="64">
        <v>60725.8</v>
      </c>
      <c r="H55" s="48">
        <v>22843.200000000001</v>
      </c>
      <c r="I55" s="48">
        <v>37882.6</v>
      </c>
      <c r="J55" s="68">
        <v>374</v>
      </c>
      <c r="K55" s="55"/>
    </row>
    <row r="56" spans="1:11" x14ac:dyDescent="0.25">
      <c r="A56" s="43">
        <v>2005</v>
      </c>
      <c r="B56" s="43">
        <v>3</v>
      </c>
      <c r="C56" s="28" t="s">
        <v>880</v>
      </c>
      <c r="D56" s="63">
        <v>3267</v>
      </c>
      <c r="E56" s="64">
        <v>3833.4</v>
      </c>
      <c r="F56" s="64">
        <v>-566.40000000000009</v>
      </c>
      <c r="G56" s="64">
        <v>62504.800000000003</v>
      </c>
      <c r="H56" s="48">
        <v>23915.5</v>
      </c>
      <c r="I56" s="48">
        <v>38589.300000000003</v>
      </c>
      <c r="J56" s="68">
        <v>372</v>
      </c>
      <c r="K56" s="55"/>
    </row>
    <row r="57" spans="1:11" ht="15.75" thickBot="1" x14ac:dyDescent="0.3">
      <c r="A57" s="43">
        <v>2005</v>
      </c>
      <c r="B57" s="43">
        <v>4</v>
      </c>
      <c r="C57" s="28" t="s">
        <v>881</v>
      </c>
      <c r="D57" s="63">
        <v>5678.3</v>
      </c>
      <c r="E57" s="64">
        <v>4403.5</v>
      </c>
      <c r="F57" s="64">
        <v>1274.8000000000002</v>
      </c>
      <c r="G57" s="64">
        <v>66380.899999999994</v>
      </c>
      <c r="H57" s="48">
        <v>28651.4</v>
      </c>
      <c r="I57" s="48">
        <v>37729.5</v>
      </c>
      <c r="J57" s="68">
        <v>359</v>
      </c>
      <c r="K57" s="18"/>
    </row>
    <row r="58" spans="1:11" ht="15.75" thickTop="1" x14ac:dyDescent="0.25">
      <c r="A58" s="18"/>
      <c r="B58" s="18"/>
      <c r="C58" s="28"/>
      <c r="D58" s="51">
        <v>17784.2</v>
      </c>
      <c r="E58" s="52">
        <v>14607.6</v>
      </c>
      <c r="F58" s="52">
        <v>3176.6000000000004</v>
      </c>
      <c r="G58" s="52"/>
      <c r="H58" s="53"/>
      <c r="I58" s="53"/>
      <c r="J58" s="67"/>
      <c r="K58" s="18"/>
    </row>
    <row r="59" spans="1:11" ht="15.75" thickBot="1" x14ac:dyDescent="0.3">
      <c r="A59" s="18"/>
      <c r="B59" s="18"/>
      <c r="C59" s="33"/>
      <c r="D59" s="59"/>
      <c r="E59" s="60"/>
      <c r="F59" s="60"/>
      <c r="G59" s="60"/>
      <c r="H59" s="61"/>
      <c r="I59" s="61"/>
      <c r="J59" s="69"/>
      <c r="K59" s="18"/>
    </row>
    <row r="60" spans="1:11" ht="15.75" thickTop="1" x14ac:dyDescent="0.25">
      <c r="A60" s="18"/>
      <c r="B60" s="18"/>
      <c r="C60" s="38">
        <v>2006</v>
      </c>
      <c r="D60" s="51"/>
      <c r="E60" s="52"/>
      <c r="F60" s="52"/>
      <c r="G60" s="52"/>
      <c r="H60" s="53"/>
      <c r="I60" s="53"/>
      <c r="J60" s="67"/>
      <c r="K60" s="18"/>
    </row>
    <row r="61" spans="1:11" x14ac:dyDescent="0.25">
      <c r="A61" s="43">
        <v>2006</v>
      </c>
      <c r="B61" s="43">
        <v>1</v>
      </c>
      <c r="C61" s="28" t="s">
        <v>882</v>
      </c>
      <c r="D61" s="63">
        <v>5354.1</v>
      </c>
      <c r="E61" s="64">
        <v>2901.1</v>
      </c>
      <c r="F61" s="64">
        <v>2453.0000000000005</v>
      </c>
      <c r="G61" s="64">
        <v>70273.8</v>
      </c>
      <c r="H61" s="48">
        <v>36392.699999999997</v>
      </c>
      <c r="I61" s="48">
        <v>33881.1</v>
      </c>
      <c r="J61" s="68">
        <v>347</v>
      </c>
      <c r="K61" s="55"/>
    </row>
    <row r="62" spans="1:11" x14ac:dyDescent="0.25">
      <c r="A62" s="43">
        <v>2006</v>
      </c>
      <c r="B62" s="43">
        <v>2</v>
      </c>
      <c r="C62" s="28" t="s">
        <v>883</v>
      </c>
      <c r="D62" s="63">
        <v>5904</v>
      </c>
      <c r="E62" s="64">
        <v>5085</v>
      </c>
      <c r="F62" s="64">
        <v>819</v>
      </c>
      <c r="G62" s="64">
        <v>83962.9</v>
      </c>
      <c r="H62" s="48">
        <v>34104.5</v>
      </c>
      <c r="I62" s="48">
        <v>49858.400000000001</v>
      </c>
      <c r="J62" s="68">
        <v>358</v>
      </c>
      <c r="K62" s="55"/>
    </row>
    <row r="63" spans="1:11" x14ac:dyDescent="0.25">
      <c r="A63" s="43">
        <v>2006</v>
      </c>
      <c r="B63" s="43">
        <v>3</v>
      </c>
      <c r="C63" s="28" t="s">
        <v>880</v>
      </c>
      <c r="D63" s="63">
        <v>5803</v>
      </c>
      <c r="E63" s="64">
        <v>4777</v>
      </c>
      <c r="F63" s="64">
        <v>1026</v>
      </c>
      <c r="G63" s="64">
        <v>92451</v>
      </c>
      <c r="H63" s="48">
        <v>35591.699999999997</v>
      </c>
      <c r="I63" s="48">
        <v>56858.8</v>
      </c>
      <c r="J63" s="68">
        <v>361</v>
      </c>
      <c r="K63" s="55"/>
    </row>
    <row r="64" spans="1:11" ht="15.75" thickBot="1" x14ac:dyDescent="0.3">
      <c r="A64" s="43">
        <v>2006</v>
      </c>
      <c r="B64" s="43">
        <v>4</v>
      </c>
      <c r="C64" s="28" t="s">
        <v>881</v>
      </c>
      <c r="D64" s="63">
        <v>7561.8</v>
      </c>
      <c r="E64" s="64">
        <v>4974.1000000000004</v>
      </c>
      <c r="F64" s="64">
        <v>2587.6999999999998</v>
      </c>
      <c r="G64" s="64">
        <v>95132.6</v>
      </c>
      <c r="H64" s="48">
        <v>38479.9</v>
      </c>
      <c r="I64" s="48">
        <v>56652.7</v>
      </c>
      <c r="J64" s="68">
        <v>366</v>
      </c>
      <c r="K64" s="18"/>
    </row>
    <row r="65" spans="1:10" ht="15.75" thickTop="1" x14ac:dyDescent="0.25">
      <c r="A65" s="18"/>
      <c r="B65" s="18"/>
      <c r="C65" s="28"/>
      <c r="D65" s="51">
        <v>24622.899999999998</v>
      </c>
      <c r="E65" s="52">
        <v>17737.2</v>
      </c>
      <c r="F65" s="52">
        <v>6885.7</v>
      </c>
      <c r="G65" s="52"/>
      <c r="H65" s="53"/>
      <c r="I65" s="53"/>
      <c r="J65" s="67"/>
    </row>
    <row r="66" spans="1:10" ht="15.75" thickBot="1" x14ac:dyDescent="0.3">
      <c r="A66" s="18"/>
      <c r="B66" s="18"/>
      <c r="C66" s="33"/>
      <c r="D66" s="59"/>
      <c r="E66" s="60"/>
      <c r="F66" s="60"/>
      <c r="G66" s="60"/>
      <c r="H66" s="61"/>
      <c r="I66" s="61"/>
      <c r="J66" s="69"/>
    </row>
    <row r="67" spans="1:10" ht="15.75" thickTop="1" x14ac:dyDescent="0.25">
      <c r="A67" s="18"/>
      <c r="B67" s="18"/>
      <c r="C67" s="38">
        <v>2007</v>
      </c>
      <c r="D67" s="51"/>
      <c r="E67" s="52"/>
      <c r="F67" s="52"/>
      <c r="G67" s="52"/>
      <c r="H67" s="53"/>
      <c r="I67" s="53"/>
      <c r="J67" s="67"/>
    </row>
    <row r="68" spans="1:10" x14ac:dyDescent="0.25">
      <c r="A68" s="43">
        <v>2007</v>
      </c>
      <c r="B68" s="43">
        <v>1</v>
      </c>
      <c r="C68" s="28" t="s">
        <v>882</v>
      </c>
      <c r="D68" s="63">
        <v>6792.0669796946358</v>
      </c>
      <c r="E68" s="64">
        <v>4648.1249362071067</v>
      </c>
      <c r="F68" s="64">
        <v>2143.9420434875292</v>
      </c>
      <c r="G68" s="64">
        <v>105094.92460398376</v>
      </c>
      <c r="H68" s="48">
        <v>42170.60008512919</v>
      </c>
      <c r="I68" s="48">
        <v>62924.324518854562</v>
      </c>
      <c r="J68" s="68">
        <v>372</v>
      </c>
    </row>
    <row r="69" spans="1:10" x14ac:dyDescent="0.25">
      <c r="A69" s="43">
        <v>2007</v>
      </c>
      <c r="B69" s="43">
        <v>2</v>
      </c>
      <c r="C69" s="28" t="s">
        <v>883</v>
      </c>
      <c r="D69" s="63">
        <v>5594.1</v>
      </c>
      <c r="E69" s="64">
        <v>8564.7000000000007</v>
      </c>
      <c r="F69" s="64">
        <v>-2970.6000000000004</v>
      </c>
      <c r="G69" s="64">
        <v>104428.8</v>
      </c>
      <c r="H69" s="48">
        <v>44408.6</v>
      </c>
      <c r="I69" s="48">
        <v>60020.2</v>
      </c>
      <c r="J69" s="68">
        <v>359</v>
      </c>
    </row>
    <row r="70" spans="1:10" x14ac:dyDescent="0.25">
      <c r="A70" s="43">
        <v>2007</v>
      </c>
      <c r="B70" s="43">
        <v>3</v>
      </c>
      <c r="C70" s="28" t="s">
        <v>880</v>
      </c>
      <c r="D70" s="63">
        <v>5498.9</v>
      </c>
      <c r="E70" s="64">
        <v>4492.6000000000004</v>
      </c>
      <c r="F70" s="64">
        <v>1006.2999999999993</v>
      </c>
      <c r="G70" s="64">
        <v>106628.9</v>
      </c>
      <c r="H70" s="48">
        <v>48390.1</v>
      </c>
      <c r="I70" s="48">
        <v>58238.7</v>
      </c>
      <c r="J70" s="68">
        <v>343</v>
      </c>
    </row>
    <row r="71" spans="1:10" ht="15.75" thickBot="1" x14ac:dyDescent="0.3">
      <c r="A71" s="43">
        <v>2007</v>
      </c>
      <c r="B71" s="43">
        <v>4</v>
      </c>
      <c r="C71" s="28" t="s">
        <v>881</v>
      </c>
      <c r="D71" s="63">
        <v>7767.1429289322514</v>
      </c>
      <c r="E71" s="64">
        <v>6464.2238866707721</v>
      </c>
      <c r="F71" s="64">
        <v>1302.9190422614793</v>
      </c>
      <c r="G71" s="64">
        <v>107941.39190495753</v>
      </c>
      <c r="H71" s="48">
        <v>46412.104964652353</v>
      </c>
      <c r="I71" s="48">
        <v>61529.286940305174</v>
      </c>
      <c r="J71" s="68">
        <v>365</v>
      </c>
    </row>
    <row r="72" spans="1:10" ht="15.75" thickTop="1" x14ac:dyDescent="0.25">
      <c r="A72" s="18"/>
      <c r="B72" s="18"/>
      <c r="C72" s="28"/>
      <c r="D72" s="52">
        <v>25652.20990862689</v>
      </c>
      <c r="E72" s="52">
        <v>24169.648822877876</v>
      </c>
      <c r="F72" s="52">
        <v>1482.5610857490074</v>
      </c>
      <c r="G72" s="52"/>
      <c r="H72" s="53"/>
      <c r="I72" s="53"/>
      <c r="J72" s="67"/>
    </row>
    <row r="73" spans="1:10" ht="15.75" thickBot="1" x14ac:dyDescent="0.3">
      <c r="A73" s="18"/>
      <c r="B73" s="18"/>
      <c r="C73" s="33"/>
      <c r="D73" s="59"/>
      <c r="E73" s="60"/>
      <c r="F73" s="60"/>
      <c r="G73" s="60"/>
      <c r="H73" s="61"/>
      <c r="I73" s="61"/>
      <c r="J73" s="69"/>
    </row>
    <row r="74" spans="1:10" ht="15.75" thickTop="1" x14ac:dyDescent="0.25">
      <c r="A74" s="18"/>
      <c r="B74" s="18"/>
      <c r="C74" s="38">
        <v>2008</v>
      </c>
      <c r="D74" s="51"/>
      <c r="E74" s="52"/>
      <c r="F74" s="52"/>
      <c r="G74" s="52"/>
      <c r="H74" s="52"/>
      <c r="I74" s="52"/>
      <c r="J74" s="67"/>
    </row>
    <row r="75" spans="1:10" x14ac:dyDescent="0.25">
      <c r="A75" s="43">
        <v>2008</v>
      </c>
      <c r="B75" s="43">
        <v>1</v>
      </c>
      <c r="C75" s="28" t="s">
        <v>882</v>
      </c>
      <c r="D75" s="63">
        <v>5614.4234487530284</v>
      </c>
      <c r="E75" s="64">
        <v>6200.2405744145171</v>
      </c>
      <c r="F75" s="64">
        <v>-585.81712566148872</v>
      </c>
      <c r="G75" s="64">
        <v>117871.41586569771</v>
      </c>
      <c r="H75" s="64">
        <v>57064.034349052927</v>
      </c>
      <c r="I75" s="64">
        <v>60807.38151664476</v>
      </c>
      <c r="J75" s="68">
        <v>369</v>
      </c>
    </row>
    <row r="76" spans="1:10" x14ac:dyDescent="0.25">
      <c r="A76" s="43">
        <v>2008</v>
      </c>
      <c r="B76" s="43">
        <v>2</v>
      </c>
      <c r="C76" s="28" t="s">
        <v>883</v>
      </c>
      <c r="D76" s="63">
        <v>7905.6235735638729</v>
      </c>
      <c r="E76" s="64">
        <v>9678.3032148181392</v>
      </c>
      <c r="F76" s="64">
        <v>-1772.6796412542662</v>
      </c>
      <c r="G76" s="64">
        <v>111592.03234092754</v>
      </c>
      <c r="H76" s="64">
        <v>52143.781948049589</v>
      </c>
      <c r="I76" s="64">
        <v>59448.250392877955</v>
      </c>
      <c r="J76" s="68">
        <v>377</v>
      </c>
    </row>
    <row r="77" spans="1:10" x14ac:dyDescent="0.25">
      <c r="A77" s="43">
        <v>2008</v>
      </c>
      <c r="B77" s="43">
        <v>3</v>
      </c>
      <c r="C77" s="28" t="s">
        <v>880</v>
      </c>
      <c r="D77" s="63">
        <v>10433.860750891299</v>
      </c>
      <c r="E77" s="64">
        <v>8498.5146352016673</v>
      </c>
      <c r="F77" s="64">
        <v>1935.3461156896319</v>
      </c>
      <c r="G77" s="64">
        <v>99100.652595331005</v>
      </c>
      <c r="H77" s="64">
        <v>47640.696470202856</v>
      </c>
      <c r="I77" s="64">
        <v>51459.956125128141</v>
      </c>
      <c r="J77" s="68">
        <v>379</v>
      </c>
    </row>
    <row r="78" spans="1:10" ht="15.75" thickBot="1" x14ac:dyDescent="0.3">
      <c r="A78" s="43">
        <v>2008</v>
      </c>
      <c r="B78" s="43">
        <v>4</v>
      </c>
      <c r="C78" s="28" t="s">
        <v>881</v>
      </c>
      <c r="D78" s="63">
        <v>14951.968159362717</v>
      </c>
      <c r="E78" s="64">
        <v>11836.400357404225</v>
      </c>
      <c r="F78" s="64">
        <v>3115.5678019584921</v>
      </c>
      <c r="G78" s="64">
        <v>114448.82196959177</v>
      </c>
      <c r="H78" s="64">
        <v>60330.842768566363</v>
      </c>
      <c r="I78" s="64">
        <v>54117.979201025402</v>
      </c>
      <c r="J78" s="68">
        <v>382</v>
      </c>
    </row>
    <row r="79" spans="1:10" ht="15.75" thickTop="1" x14ac:dyDescent="0.25">
      <c r="A79" s="18"/>
      <c r="B79" s="18"/>
      <c r="C79" s="28"/>
      <c r="D79" s="51">
        <v>38905.875932570918</v>
      </c>
      <c r="E79" s="52">
        <v>36213.458781838548</v>
      </c>
      <c r="F79" s="52">
        <v>2692.417150732369</v>
      </c>
      <c r="G79" s="52"/>
      <c r="H79" s="52"/>
      <c r="I79" s="52"/>
      <c r="J79" s="67"/>
    </row>
    <row r="80" spans="1:10" ht="15.75" thickBot="1" x14ac:dyDescent="0.3">
      <c r="A80" s="18"/>
      <c r="B80" s="18"/>
      <c r="C80" s="33"/>
      <c r="D80" s="59"/>
      <c r="E80" s="60"/>
      <c r="F80" s="60"/>
      <c r="G80" s="60"/>
      <c r="H80" s="60"/>
      <c r="I80" s="60"/>
      <c r="J80" s="69"/>
    </row>
    <row r="81" spans="1:10" ht="15.75" thickTop="1" x14ac:dyDescent="0.25">
      <c r="A81" s="18"/>
      <c r="B81" s="18"/>
      <c r="C81" s="38">
        <v>2009</v>
      </c>
      <c r="D81" s="51"/>
      <c r="E81" s="52"/>
      <c r="F81" s="52"/>
      <c r="G81" s="52"/>
      <c r="H81" s="52"/>
      <c r="I81" s="52"/>
      <c r="J81" s="67"/>
    </row>
    <row r="82" spans="1:10" x14ac:dyDescent="0.25">
      <c r="A82" s="43">
        <v>2009</v>
      </c>
      <c r="B82" s="43">
        <v>1</v>
      </c>
      <c r="C82" s="28" t="s">
        <v>882</v>
      </c>
      <c r="D82" s="63">
        <v>5685.2025659568126</v>
      </c>
      <c r="E82" s="64">
        <v>5126.9631586216638</v>
      </c>
      <c r="F82" s="64">
        <v>558.23940733514883</v>
      </c>
      <c r="G82" s="64">
        <v>96341.926239518129</v>
      </c>
      <c r="H82" s="48">
        <v>51477.284715052709</v>
      </c>
      <c r="I82" s="48">
        <v>44864.641524465413</v>
      </c>
      <c r="J82" s="68">
        <v>379</v>
      </c>
    </row>
    <row r="83" spans="1:10" x14ac:dyDescent="0.25">
      <c r="A83" s="43">
        <v>2009</v>
      </c>
      <c r="B83" s="43">
        <v>2</v>
      </c>
      <c r="C83" s="28" t="s">
        <v>883</v>
      </c>
      <c r="D83" s="63">
        <v>8903.2299901278457</v>
      </c>
      <c r="E83" s="64">
        <v>6184.150919917668</v>
      </c>
      <c r="F83" s="64">
        <v>2719.0790702101776</v>
      </c>
      <c r="G83" s="64">
        <v>95939.246667109343</v>
      </c>
      <c r="H83" s="48">
        <v>58153.231594679804</v>
      </c>
      <c r="I83" s="48">
        <v>37786.015072429538</v>
      </c>
      <c r="J83" s="68">
        <v>383</v>
      </c>
    </row>
    <row r="84" spans="1:10" x14ac:dyDescent="0.25">
      <c r="A84" s="43">
        <v>2009</v>
      </c>
      <c r="B84" s="43">
        <v>3</v>
      </c>
      <c r="C84" s="28" t="s">
        <v>880</v>
      </c>
      <c r="D84" s="63">
        <v>14962.469798014252</v>
      </c>
      <c r="E84" s="64">
        <v>12195.804706861647</v>
      </c>
      <c r="F84" s="64">
        <v>2766.6650911526049</v>
      </c>
      <c r="G84" s="64">
        <v>103872.66270475587</v>
      </c>
      <c r="H84" s="48">
        <v>58220.443195477266</v>
      </c>
      <c r="I84" s="48">
        <v>45652.219509278599</v>
      </c>
      <c r="J84" s="68">
        <v>382</v>
      </c>
    </row>
    <row r="85" spans="1:10" ht="15.75" thickBot="1" x14ac:dyDescent="0.3">
      <c r="A85" s="43">
        <v>2009</v>
      </c>
      <c r="B85" s="43">
        <v>4</v>
      </c>
      <c r="C85" s="28" t="s">
        <v>881</v>
      </c>
      <c r="D85" s="63">
        <v>12023.343318489726</v>
      </c>
      <c r="E85" s="64">
        <v>8163.8838136625218</v>
      </c>
      <c r="F85" s="64">
        <v>3859.459504827204</v>
      </c>
      <c r="G85" s="64">
        <v>108456.81268508988</v>
      </c>
      <c r="H85" s="48">
        <v>65357.499656811007</v>
      </c>
      <c r="I85" s="48">
        <v>43099.313028278877</v>
      </c>
      <c r="J85" s="68">
        <v>372</v>
      </c>
    </row>
    <row r="86" spans="1:10" ht="15.75" thickTop="1" x14ac:dyDescent="0.25">
      <c r="A86" s="18"/>
      <c r="B86" s="18"/>
      <c r="C86" s="28"/>
      <c r="D86" s="51">
        <v>41574.245672588637</v>
      </c>
      <c r="E86" s="52">
        <v>31670.8025990635</v>
      </c>
      <c r="F86" s="52">
        <v>9903.4430735251353</v>
      </c>
      <c r="G86" s="52"/>
      <c r="H86" s="52"/>
      <c r="I86" s="52"/>
      <c r="J86" s="67"/>
    </row>
    <row r="87" spans="1:10" ht="15.75" thickBot="1" x14ac:dyDescent="0.3">
      <c r="A87" s="18"/>
      <c r="B87" s="18"/>
      <c r="C87" s="33"/>
      <c r="D87" s="59"/>
      <c r="E87" s="60"/>
      <c r="F87" s="60"/>
      <c r="G87" s="60"/>
      <c r="H87" s="60"/>
      <c r="I87" s="60"/>
      <c r="J87" s="69"/>
    </row>
    <row r="88" spans="1:10" ht="15.75" thickTop="1" x14ac:dyDescent="0.25">
      <c r="A88" s="18"/>
      <c r="B88" s="18"/>
      <c r="C88" s="38">
        <v>2010</v>
      </c>
      <c r="D88" s="51"/>
      <c r="E88" s="52"/>
      <c r="F88" s="52"/>
      <c r="G88" s="52"/>
      <c r="H88" s="52"/>
      <c r="I88" s="52"/>
      <c r="J88" s="67"/>
    </row>
    <row r="89" spans="1:10" x14ac:dyDescent="0.25">
      <c r="A89" s="43">
        <v>2010</v>
      </c>
      <c r="B89" s="43">
        <v>1</v>
      </c>
      <c r="C89" s="28" t="s">
        <v>882</v>
      </c>
      <c r="D89" s="63">
        <v>8770.5935534283308</v>
      </c>
      <c r="E89" s="64">
        <v>10002.606201654235</v>
      </c>
      <c r="F89" s="64">
        <v>-1232.0126482259038</v>
      </c>
      <c r="G89" s="64">
        <v>107460.96350849963</v>
      </c>
      <c r="H89" s="64">
        <v>64972.406367178759</v>
      </c>
      <c r="I89" s="64">
        <v>42488.557141320867</v>
      </c>
      <c r="J89" s="68">
        <v>342</v>
      </c>
    </row>
    <row r="90" spans="1:10" x14ac:dyDescent="0.25">
      <c r="A90" s="43">
        <v>2010</v>
      </c>
      <c r="B90" s="43">
        <v>2</v>
      </c>
      <c r="C90" s="28" t="s">
        <v>883</v>
      </c>
      <c r="D90" s="63">
        <v>7961.8207459623463</v>
      </c>
      <c r="E90" s="64">
        <v>3746.5478900855778</v>
      </c>
      <c r="F90" s="64">
        <v>4215.2728558767685</v>
      </c>
      <c r="G90" s="64">
        <v>106755.95186528069</v>
      </c>
      <c r="H90" s="64">
        <v>66144.639819601158</v>
      </c>
      <c r="I90" s="64">
        <v>40611.31204567953</v>
      </c>
      <c r="J90" s="68">
        <v>345</v>
      </c>
    </row>
    <row r="91" spans="1:10" x14ac:dyDescent="0.25">
      <c r="A91" s="43">
        <v>2010</v>
      </c>
      <c r="B91" s="43">
        <v>3</v>
      </c>
      <c r="C91" s="28" t="s">
        <v>880</v>
      </c>
      <c r="D91" s="63">
        <v>6931.1223373337707</v>
      </c>
      <c r="E91" s="64">
        <v>4536.2724373504725</v>
      </c>
      <c r="F91" s="64">
        <v>2394.8498999832982</v>
      </c>
      <c r="G91" s="64">
        <v>103202.2393473659</v>
      </c>
      <c r="H91" s="64">
        <v>50154.085993221845</v>
      </c>
      <c r="I91" s="64">
        <v>53048.153354144059</v>
      </c>
      <c r="J91" s="68">
        <v>348</v>
      </c>
    </row>
    <row r="92" spans="1:10" ht="15.75" thickBot="1" x14ac:dyDescent="0.3">
      <c r="A92" s="43">
        <v>2010</v>
      </c>
      <c r="B92" s="43">
        <v>4</v>
      </c>
      <c r="C92" s="28" t="s">
        <v>881</v>
      </c>
      <c r="D92" s="63">
        <v>8897.5893318642302</v>
      </c>
      <c r="E92" s="64">
        <v>6966.3442276537025</v>
      </c>
      <c r="F92" s="64">
        <v>1931.2451042105276</v>
      </c>
      <c r="G92" s="64">
        <v>107196.08996132447</v>
      </c>
      <c r="H92" s="64">
        <v>50287.056687659358</v>
      </c>
      <c r="I92" s="64">
        <v>56909.033273665103</v>
      </c>
      <c r="J92" s="68">
        <v>336</v>
      </c>
    </row>
    <row r="93" spans="1:10" ht="15.75" thickTop="1" x14ac:dyDescent="0.25">
      <c r="A93" s="18"/>
      <c r="B93" s="18"/>
      <c r="C93" s="28"/>
      <c r="D93" s="51">
        <v>32561.12596858868</v>
      </c>
      <c r="E93" s="52">
        <v>25251.770756743987</v>
      </c>
      <c r="F93" s="52">
        <v>7309.3552118446905</v>
      </c>
      <c r="G93" s="52"/>
      <c r="H93" s="52"/>
      <c r="I93" s="52"/>
      <c r="J93" s="67"/>
    </row>
    <row r="94" spans="1:10" ht="15.75" thickBot="1" x14ac:dyDescent="0.3">
      <c r="A94" s="18"/>
      <c r="B94" s="18"/>
      <c r="C94" s="33"/>
      <c r="D94" s="59"/>
      <c r="E94" s="60"/>
      <c r="F94" s="60"/>
      <c r="G94" s="60"/>
      <c r="H94" s="60"/>
      <c r="I94" s="60"/>
      <c r="J94" s="69"/>
    </row>
    <row r="95" spans="1:10" ht="15.75" thickTop="1" x14ac:dyDescent="0.25">
      <c r="A95" s="18"/>
      <c r="B95" s="18"/>
      <c r="C95" s="38">
        <v>2011</v>
      </c>
      <c r="D95" s="51"/>
      <c r="E95" s="52"/>
      <c r="F95" s="52"/>
      <c r="G95" s="52"/>
      <c r="H95" s="52"/>
      <c r="I95" s="52"/>
      <c r="J95" s="67"/>
    </row>
    <row r="96" spans="1:10" x14ac:dyDescent="0.25">
      <c r="A96" s="43">
        <v>2011</v>
      </c>
      <c r="B96" s="43">
        <v>1</v>
      </c>
      <c r="C96" s="28" t="s">
        <v>882</v>
      </c>
      <c r="D96" s="63">
        <v>13593.266826972278</v>
      </c>
      <c r="E96" s="64">
        <v>5694.5233829801418</v>
      </c>
      <c r="F96" s="64">
        <v>7898.7434439921362</v>
      </c>
      <c r="G96" s="64">
        <v>121708.37935835181</v>
      </c>
      <c r="H96" s="64">
        <v>57469.505368647784</v>
      </c>
      <c r="I96" s="64">
        <v>64238.873989704021</v>
      </c>
      <c r="J96" s="68">
        <v>336</v>
      </c>
    </row>
    <row r="97" spans="1:10" x14ac:dyDescent="0.25">
      <c r="A97" s="43">
        <v>2011</v>
      </c>
      <c r="B97" s="43">
        <v>2</v>
      </c>
      <c r="C97" s="28" t="s">
        <v>883</v>
      </c>
      <c r="D97" s="63">
        <v>12018.198493486474</v>
      </c>
      <c r="E97" s="64">
        <v>8403.1721386063582</v>
      </c>
      <c r="F97" s="64">
        <v>3615.0263548801158</v>
      </c>
      <c r="G97" s="64">
        <v>122602.939733331</v>
      </c>
      <c r="H97" s="64">
        <v>48380.586871211221</v>
      </c>
      <c r="I97" s="64">
        <v>74222.352862119791</v>
      </c>
      <c r="J97" s="68">
        <v>351</v>
      </c>
    </row>
    <row r="98" spans="1:10" x14ac:dyDescent="0.25">
      <c r="A98" s="43">
        <v>2011</v>
      </c>
      <c r="B98" s="43">
        <v>3</v>
      </c>
      <c r="C98" s="28" t="s">
        <v>880</v>
      </c>
      <c r="D98" s="63">
        <v>8171.6091624384462</v>
      </c>
      <c r="E98" s="64">
        <v>9601.6144045936962</v>
      </c>
      <c r="F98" s="64">
        <v>-1430.00524215525</v>
      </c>
      <c r="G98" s="64">
        <v>124086.34778758782</v>
      </c>
      <c r="H98" s="64">
        <v>46892.322227037024</v>
      </c>
      <c r="I98" s="64">
        <v>77194.025560550785</v>
      </c>
      <c r="J98" s="68">
        <v>346</v>
      </c>
    </row>
    <row r="99" spans="1:10" ht="15.75" thickBot="1" x14ac:dyDescent="0.3">
      <c r="A99" s="43">
        <v>2011</v>
      </c>
      <c r="B99" s="43">
        <v>4</v>
      </c>
      <c r="C99" s="28" t="s">
        <v>881</v>
      </c>
      <c r="D99" s="63">
        <v>17013.850854863085</v>
      </c>
      <c r="E99" s="64">
        <v>11666.194973528647</v>
      </c>
      <c r="F99" s="64">
        <v>5347.6558813344382</v>
      </c>
      <c r="G99" s="64">
        <v>134635.59232556025</v>
      </c>
      <c r="H99" s="64">
        <v>50999.521620229956</v>
      </c>
      <c r="I99" s="64">
        <v>83636.070705330305</v>
      </c>
      <c r="J99" s="68">
        <v>342</v>
      </c>
    </row>
    <row r="100" spans="1:10" ht="15.75" thickTop="1" x14ac:dyDescent="0.25">
      <c r="A100" s="18"/>
      <c r="B100" s="18"/>
      <c r="C100" s="28"/>
      <c r="D100" s="51">
        <v>50796.92533776028</v>
      </c>
      <c r="E100" s="52">
        <v>35365.504899708845</v>
      </c>
      <c r="F100" s="52">
        <v>15431.42043805144</v>
      </c>
      <c r="G100" s="52"/>
      <c r="H100" s="52"/>
      <c r="I100" s="52"/>
      <c r="J100" s="67"/>
    </row>
    <row r="101" spans="1:10" ht="15.75" thickBot="1" x14ac:dyDescent="0.3">
      <c r="A101" s="18"/>
      <c r="B101" s="18"/>
      <c r="C101" s="33"/>
      <c r="D101" s="59"/>
      <c r="E101" s="60"/>
      <c r="F101" s="60"/>
      <c r="G101" s="60"/>
      <c r="H101" s="60"/>
      <c r="I101" s="60"/>
      <c r="J101" s="69"/>
    </row>
    <row r="102" spans="1:10" ht="15.75" thickTop="1" x14ac:dyDescent="0.25">
      <c r="A102" s="18"/>
      <c r="B102" s="18"/>
      <c r="C102" s="38">
        <v>2012</v>
      </c>
      <c r="D102" s="51"/>
      <c r="E102" s="52"/>
      <c r="F102" s="52"/>
      <c r="G102" s="52"/>
      <c r="H102" s="52"/>
      <c r="I102" s="52"/>
      <c r="J102" s="67"/>
    </row>
    <row r="103" spans="1:10" x14ac:dyDescent="0.25">
      <c r="A103" s="43">
        <v>2012</v>
      </c>
      <c r="B103" s="43">
        <v>1</v>
      </c>
      <c r="C103" s="28" t="s">
        <v>882</v>
      </c>
      <c r="D103" s="63">
        <v>13340.48165412872</v>
      </c>
      <c r="E103" s="64">
        <v>8906.9597773687856</v>
      </c>
      <c r="F103" s="64">
        <v>4433.5218767599345</v>
      </c>
      <c r="G103" s="64">
        <v>137620.38072189229</v>
      </c>
      <c r="H103" s="64">
        <v>52795.278988904756</v>
      </c>
      <c r="I103" s="64">
        <v>84825.101732987547</v>
      </c>
      <c r="J103" s="68">
        <v>322</v>
      </c>
    </row>
    <row r="104" spans="1:10" x14ac:dyDescent="0.25">
      <c r="A104" s="43">
        <v>2012</v>
      </c>
      <c r="B104" s="43">
        <v>2</v>
      </c>
      <c r="C104" s="28" t="s">
        <v>883</v>
      </c>
      <c r="D104" s="63">
        <v>8241.4065380515185</v>
      </c>
      <c r="E104" s="64">
        <v>5671.2937957788781</v>
      </c>
      <c r="F104" s="64">
        <v>2570.1127422726404</v>
      </c>
      <c r="G104" s="64">
        <v>123780.07643307131</v>
      </c>
      <c r="H104" s="64">
        <v>54173.323712475605</v>
      </c>
      <c r="I104" s="64">
        <v>69606.752720595716</v>
      </c>
      <c r="J104" s="68">
        <v>321</v>
      </c>
    </row>
    <row r="105" spans="1:10" x14ac:dyDescent="0.25">
      <c r="A105" s="43">
        <v>2012</v>
      </c>
      <c r="B105" s="43">
        <v>3</v>
      </c>
      <c r="C105" s="28" t="s">
        <v>880</v>
      </c>
      <c r="D105" s="63">
        <v>10386.995020310058</v>
      </c>
      <c r="E105" s="64">
        <v>6526.1460058717985</v>
      </c>
      <c r="F105" s="64">
        <v>3860.8490144382595</v>
      </c>
      <c r="G105" s="64">
        <v>130688.59321979934</v>
      </c>
      <c r="H105" s="64">
        <v>36266.481579794032</v>
      </c>
      <c r="I105" s="64">
        <v>94422.111640005314</v>
      </c>
      <c r="J105" s="68">
        <v>316</v>
      </c>
    </row>
    <row r="106" spans="1:10" ht="15.75" thickBot="1" x14ac:dyDescent="0.3">
      <c r="A106" s="43">
        <v>2012</v>
      </c>
      <c r="B106" s="43">
        <v>4</v>
      </c>
      <c r="C106" s="28" t="s">
        <v>881</v>
      </c>
      <c r="D106" s="63">
        <v>14870.55320601735</v>
      </c>
      <c r="E106" s="64">
        <v>11240.704035754097</v>
      </c>
      <c r="F106" s="64">
        <v>3629.8491702632527</v>
      </c>
      <c r="G106" s="64">
        <v>143452.13506938712</v>
      </c>
      <c r="H106" s="64">
        <v>40101.242426262863</v>
      </c>
      <c r="I106" s="64">
        <v>103350.89264312426</v>
      </c>
      <c r="J106" s="68">
        <v>319</v>
      </c>
    </row>
    <row r="107" spans="1:10" ht="15.75" thickTop="1" x14ac:dyDescent="0.25">
      <c r="A107" s="18"/>
      <c r="B107" s="18"/>
      <c r="C107" s="28"/>
      <c r="D107" s="52">
        <v>46839.436418507648</v>
      </c>
      <c r="E107" s="52">
        <v>32345.103614773558</v>
      </c>
      <c r="F107" s="52">
        <v>14494.332803734087</v>
      </c>
      <c r="G107" s="52"/>
      <c r="H107" s="52"/>
      <c r="I107" s="52"/>
      <c r="J107" s="67"/>
    </row>
    <row r="108" spans="1:10" ht="15.75" thickBot="1" x14ac:dyDescent="0.3">
      <c r="A108" s="18"/>
      <c r="B108" s="18"/>
      <c r="C108" s="33"/>
      <c r="D108" s="59"/>
      <c r="E108" s="60"/>
      <c r="F108" s="60"/>
      <c r="G108" s="60"/>
      <c r="H108" s="60"/>
      <c r="I108" s="60"/>
      <c r="J108" s="69"/>
    </row>
    <row r="109" spans="1:10" ht="15.75" thickTop="1" x14ac:dyDescent="0.25">
      <c r="A109" s="18"/>
      <c r="B109" s="18"/>
      <c r="C109" s="38">
        <v>2013</v>
      </c>
      <c r="D109" s="51"/>
      <c r="E109" s="52"/>
      <c r="F109" s="52"/>
      <c r="G109" s="52"/>
      <c r="H109" s="52"/>
      <c r="I109" s="52"/>
      <c r="J109" s="67"/>
    </row>
    <row r="110" spans="1:10" x14ac:dyDescent="0.25">
      <c r="A110" s="18"/>
      <c r="B110" s="18"/>
      <c r="C110" s="28" t="s">
        <v>882</v>
      </c>
      <c r="D110" s="63">
        <v>9925.3362925862657</v>
      </c>
      <c r="E110" s="64">
        <v>10225.530541478533</v>
      </c>
      <c r="F110" s="64">
        <v>-300.19424889226684</v>
      </c>
      <c r="G110" s="64">
        <v>164202.42988901236</v>
      </c>
      <c r="H110" s="64">
        <v>47011.39364014841</v>
      </c>
      <c r="I110" s="64">
        <v>117191.03624886394</v>
      </c>
      <c r="J110" s="68">
        <v>309</v>
      </c>
    </row>
    <row r="111" spans="1:10" x14ac:dyDescent="0.25">
      <c r="A111" s="18"/>
      <c r="B111" s="18"/>
      <c r="C111" s="28" t="s">
        <v>883</v>
      </c>
      <c r="D111" s="63">
        <v>11968.8</v>
      </c>
      <c r="E111" s="64">
        <v>12602.3</v>
      </c>
      <c r="F111" s="64">
        <v>-633.5</v>
      </c>
      <c r="G111" s="64">
        <v>180024.2</v>
      </c>
      <c r="H111" s="64">
        <v>45898.7</v>
      </c>
      <c r="I111" s="70">
        <v>134125.5</v>
      </c>
      <c r="J111" s="68">
        <v>312</v>
      </c>
    </row>
    <row r="112" spans="1:10" x14ac:dyDescent="0.25">
      <c r="A112" s="18"/>
      <c r="B112" s="18"/>
      <c r="C112" s="28" t="s">
        <v>880</v>
      </c>
      <c r="D112" s="63">
        <v>25979.916603064059</v>
      </c>
      <c r="E112" s="64">
        <v>25619.51575481613</v>
      </c>
      <c r="F112" s="64">
        <v>360.40084824792939</v>
      </c>
      <c r="G112" s="64">
        <v>196151.25403269354</v>
      </c>
      <c r="H112" s="64">
        <v>38002.711975413695</v>
      </c>
      <c r="I112" s="70">
        <v>158148.54205727985</v>
      </c>
      <c r="J112" s="68">
        <v>303</v>
      </c>
    </row>
    <row r="113" spans="3:21" ht="15.75" thickBot="1" x14ac:dyDescent="0.3">
      <c r="C113" s="28" t="s">
        <v>881</v>
      </c>
      <c r="D113" s="63">
        <v>10713.971518229378</v>
      </c>
      <c r="E113" s="64">
        <v>10747.002530712985</v>
      </c>
      <c r="F113" s="64">
        <v>-33.031012483606901</v>
      </c>
      <c r="G113" s="64">
        <v>216665.31049344564</v>
      </c>
      <c r="H113" s="64">
        <v>41800.251576417621</v>
      </c>
      <c r="I113" s="70">
        <v>174865.05891702801</v>
      </c>
      <c r="J113" s="68">
        <v>306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</row>
    <row r="114" spans="3:21" ht="15.75" thickTop="1" x14ac:dyDescent="0.25">
      <c r="C114" s="28"/>
      <c r="D114" s="52">
        <v>58588.024413879706</v>
      </c>
      <c r="E114" s="52">
        <v>59194.348827007649</v>
      </c>
      <c r="F114" s="52">
        <v>-606.32441312794435</v>
      </c>
      <c r="G114" s="52"/>
      <c r="H114" s="52"/>
      <c r="I114" s="52"/>
      <c r="J114" s="67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</row>
    <row r="115" spans="3:21" ht="15.75" thickBot="1" x14ac:dyDescent="0.3">
      <c r="C115" s="71"/>
      <c r="D115" s="72"/>
      <c r="E115" s="73"/>
      <c r="F115" s="73"/>
      <c r="G115" s="73"/>
      <c r="H115" s="73"/>
      <c r="I115" s="73"/>
      <c r="J115" s="74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</row>
    <row r="116" spans="3:21" ht="15.75" thickTop="1" x14ac:dyDescent="0.25">
      <c r="C116" s="38">
        <v>2014</v>
      </c>
      <c r="D116" s="75"/>
      <c r="E116" s="47"/>
      <c r="F116" s="47"/>
      <c r="G116" s="47"/>
      <c r="H116" s="47"/>
      <c r="I116" s="47"/>
      <c r="J116" s="76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</row>
    <row r="117" spans="3:21" x14ac:dyDescent="0.25">
      <c r="C117" s="28" t="s">
        <v>882</v>
      </c>
      <c r="D117" s="63">
        <v>16356.466016934517</v>
      </c>
      <c r="E117" s="64">
        <v>23343.470425563144</v>
      </c>
      <c r="F117" s="64">
        <v>-6987.0044086286271</v>
      </c>
      <c r="G117" s="64">
        <v>214876.09429996545</v>
      </c>
      <c r="H117" s="64">
        <v>43448.198590435444</v>
      </c>
      <c r="I117" s="70">
        <v>171427.89570953001</v>
      </c>
      <c r="J117" s="68">
        <v>308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</row>
    <row r="118" spans="3:21" x14ac:dyDescent="0.25">
      <c r="C118" s="28" t="s">
        <v>883</v>
      </c>
      <c r="D118" s="63">
        <v>15162.261717018751</v>
      </c>
      <c r="E118" s="64">
        <v>12703.683473561247</v>
      </c>
      <c r="F118" s="64">
        <v>2458.5782434575049</v>
      </c>
      <c r="G118" s="64">
        <v>268362.68545253063</v>
      </c>
      <c r="H118" s="64">
        <v>39897.530631699985</v>
      </c>
      <c r="I118" s="70">
        <v>228465.15482083065</v>
      </c>
      <c r="J118" s="68">
        <v>309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</row>
    <row r="119" spans="3:21" x14ac:dyDescent="0.25">
      <c r="C119" s="28" t="s">
        <v>880</v>
      </c>
      <c r="D119" s="63">
        <v>16400.152244690002</v>
      </c>
      <c r="E119" s="64">
        <v>14129.45268058</v>
      </c>
      <c r="F119" s="64">
        <v>2270.6995641100002</v>
      </c>
      <c r="G119" s="64">
        <v>287586.83430783998</v>
      </c>
      <c r="H119" s="64">
        <v>40449.143926869998</v>
      </c>
      <c r="I119" s="70">
        <v>247137.69038096999</v>
      </c>
      <c r="J119" s="68">
        <v>313</v>
      </c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</row>
    <row r="120" spans="3:21" ht="15.75" thickBot="1" x14ac:dyDescent="0.3">
      <c r="C120" s="28" t="s">
        <v>881</v>
      </c>
      <c r="D120" s="78">
        <v>18852.812144227843</v>
      </c>
      <c r="E120" s="73">
        <v>13069.507022890954</v>
      </c>
      <c r="F120" s="73">
        <v>5783.3051213368881</v>
      </c>
      <c r="G120" s="73">
        <v>283165.27318565862</v>
      </c>
      <c r="H120" s="73">
        <v>38834.212252102356</v>
      </c>
      <c r="I120" s="73">
        <v>244331.06093355629</v>
      </c>
      <c r="J120" s="74">
        <v>329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</row>
    <row r="121" spans="3:21" ht="15.75" thickTop="1" x14ac:dyDescent="0.25">
      <c r="C121" s="28"/>
      <c r="D121" s="75">
        <v>66771.692122871114</v>
      </c>
      <c r="E121" s="47">
        <v>63246.113602595338</v>
      </c>
      <c r="F121" s="47">
        <v>3525.5785202757661</v>
      </c>
      <c r="G121" s="47"/>
      <c r="H121" s="47"/>
      <c r="I121" s="47"/>
      <c r="J121" s="76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</row>
    <row r="122" spans="3:21" ht="15.75" thickBot="1" x14ac:dyDescent="0.3">
      <c r="C122" s="33"/>
      <c r="D122" s="59"/>
      <c r="E122" s="60"/>
      <c r="F122" s="60"/>
      <c r="G122" s="60"/>
      <c r="H122" s="60"/>
      <c r="I122" s="60"/>
      <c r="J122" s="69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</row>
    <row r="123" spans="3:21" ht="15.75" thickTop="1" x14ac:dyDescent="0.25">
      <c r="C123" s="38">
        <v>2015</v>
      </c>
      <c r="D123" s="75"/>
      <c r="E123" s="47"/>
      <c r="F123" s="47"/>
      <c r="G123" s="47"/>
      <c r="H123" s="47"/>
      <c r="I123" s="47"/>
      <c r="J123" s="76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</row>
    <row r="124" spans="3:21" x14ac:dyDescent="0.25">
      <c r="C124" s="28" t="s">
        <v>882</v>
      </c>
      <c r="D124" s="63">
        <v>25084.324481625983</v>
      </c>
      <c r="E124" s="64">
        <v>21467.371081943893</v>
      </c>
      <c r="F124" s="64">
        <v>3616.9533996820928</v>
      </c>
      <c r="G124" s="64">
        <v>317063.27504338027</v>
      </c>
      <c r="H124" s="64">
        <v>52946.593577894229</v>
      </c>
      <c r="I124" s="70">
        <v>264116.68146548606</v>
      </c>
      <c r="J124" s="68">
        <v>363</v>
      </c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</row>
    <row r="125" spans="3:21" x14ac:dyDescent="0.25">
      <c r="C125" s="79" t="s">
        <v>883</v>
      </c>
      <c r="D125" s="80">
        <v>22441.934112461535</v>
      </c>
      <c r="E125" s="81">
        <v>6457.1502112725384</v>
      </c>
      <c r="F125" s="81">
        <v>15984.783901188996</v>
      </c>
      <c r="G125" s="81">
        <v>315771.89744160825</v>
      </c>
      <c r="H125" s="81">
        <v>48835.706093787776</v>
      </c>
      <c r="I125" s="82">
        <v>266936.19134782045</v>
      </c>
      <c r="J125" s="83">
        <v>363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</row>
    <row r="126" spans="3:21" x14ac:dyDescent="0.25">
      <c r="C126" s="84" t="s">
        <v>880</v>
      </c>
      <c r="D126" s="85">
        <v>25225.299232580001</v>
      </c>
      <c r="E126" s="86">
        <v>29754.598831750001</v>
      </c>
      <c r="F126" s="86">
        <v>-4418.3699799399992</v>
      </c>
      <c r="G126" s="86">
        <f>327749355838.84/1000000</f>
        <v>327749.35583884001</v>
      </c>
      <c r="H126" s="86">
        <v>68103.859726480005</v>
      </c>
      <c r="I126" s="87">
        <v>259645.49611235998</v>
      </c>
      <c r="J126" s="88">
        <v>360</v>
      </c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</row>
    <row r="127" spans="3:21" ht="15.75" thickBot="1" x14ac:dyDescent="0.3">
      <c r="C127" s="89" t="s">
        <v>881</v>
      </c>
      <c r="D127" s="90">
        <v>18894.037936159999</v>
      </c>
      <c r="E127" s="90">
        <v>31674.474819679999</v>
      </c>
      <c r="F127" s="90">
        <v>-12780.43688363</v>
      </c>
      <c r="G127" s="91">
        <v>364294.02564766997</v>
      </c>
      <c r="H127" s="90">
        <v>77499.327654919995</v>
      </c>
      <c r="I127" s="90">
        <v>286794.69799274998</v>
      </c>
      <c r="J127" s="92">
        <v>370</v>
      </c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</row>
    <row r="128" spans="3:21" ht="15.75" thickTop="1" x14ac:dyDescent="0.25">
      <c r="C128" s="28"/>
      <c r="D128" s="75">
        <f>SUM(D124:D127)</f>
        <v>91645.595762827521</v>
      </c>
      <c r="E128" s="75">
        <f>SUM(E124:E127)</f>
        <v>89353.594944646436</v>
      </c>
      <c r="F128" s="75">
        <f>SUM(F124:F127)</f>
        <v>2402.9304373010909</v>
      </c>
      <c r="G128" s="75"/>
      <c r="H128" s="75"/>
      <c r="I128" s="75"/>
      <c r="J128" s="75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</row>
    <row r="129" spans="3:10" ht="15.75" thickBot="1" x14ac:dyDescent="0.3">
      <c r="C129" s="33"/>
      <c r="D129" s="59"/>
      <c r="E129" s="60"/>
      <c r="F129" s="60"/>
      <c r="G129" s="60"/>
      <c r="H129" s="60"/>
      <c r="I129" s="60"/>
      <c r="J129" s="69"/>
    </row>
    <row r="130" spans="3:10" ht="15.75" thickBot="1" x14ac:dyDescent="0.3"/>
    <row r="131" spans="3:10" ht="15.75" thickTop="1" x14ac:dyDescent="0.25">
      <c r="C131" s="38">
        <v>2016</v>
      </c>
      <c r="D131" s="75"/>
      <c r="E131" s="47"/>
      <c r="F131" s="47"/>
      <c r="G131" s="47"/>
      <c r="H131" s="47"/>
      <c r="I131" s="47"/>
      <c r="J131" s="76"/>
    </row>
    <row r="132" spans="3:10" x14ac:dyDescent="0.25">
      <c r="C132" s="28" t="s">
        <v>882</v>
      </c>
      <c r="D132" s="93">
        <v>21032.732500999999</v>
      </c>
      <c r="E132" s="94">
        <v>25687.355009999999</v>
      </c>
      <c r="F132" s="94">
        <v>-4654.6225080000004</v>
      </c>
      <c r="G132" s="94">
        <v>348555.08640299999</v>
      </c>
      <c r="H132" s="94">
        <v>59116.660197999998</v>
      </c>
      <c r="I132" s="70">
        <v>289438.42620500003</v>
      </c>
      <c r="J132" s="68">
        <v>378</v>
      </c>
    </row>
    <row r="133" spans="3:10" x14ac:dyDescent="0.25">
      <c r="C133" s="79" t="s">
        <v>883</v>
      </c>
      <c r="D133" s="95">
        <v>24820.054332</v>
      </c>
      <c r="E133" s="96">
        <v>17623.277532</v>
      </c>
      <c r="F133" s="96">
        <v>7196.7767990000002</v>
      </c>
      <c r="G133" s="96">
        <v>348180.849438</v>
      </c>
      <c r="H133" s="96">
        <v>61680.256480999997</v>
      </c>
      <c r="I133" s="82">
        <v>286500.59295700002</v>
      </c>
      <c r="J133" s="83">
        <v>391</v>
      </c>
    </row>
    <row r="134" spans="3:10" x14ac:dyDescent="0.25">
      <c r="C134" s="84" t="s">
        <v>880</v>
      </c>
      <c r="D134" s="97">
        <v>28855.266052999901</v>
      </c>
      <c r="E134" s="98">
        <v>17060.316601999999</v>
      </c>
      <c r="F134" s="98">
        <v>11794.94945</v>
      </c>
      <c r="G134" s="98">
        <v>360148.09389800002</v>
      </c>
      <c r="H134" s="98">
        <v>80570.494525999995</v>
      </c>
      <c r="I134" s="87">
        <v>279577.59937200003</v>
      </c>
      <c r="J134" s="88">
        <v>398</v>
      </c>
    </row>
    <row r="135" spans="3:10" ht="15.75" thickBot="1" x14ac:dyDescent="0.3">
      <c r="C135" s="89" t="s">
        <v>881</v>
      </c>
      <c r="D135" s="99">
        <v>25977.001359999998</v>
      </c>
      <c r="E135" s="99">
        <v>18278.128118000001</v>
      </c>
      <c r="F135" s="99">
        <v>7698.9898679999997</v>
      </c>
      <c r="G135" s="100">
        <v>362505.53093200002</v>
      </c>
      <c r="H135" s="99">
        <v>66073.801370000001</v>
      </c>
      <c r="I135" s="99">
        <v>296431.72956200002</v>
      </c>
      <c r="J135" s="92">
        <v>410</v>
      </c>
    </row>
    <row r="136" spans="3:10" ht="15.75" thickTop="1" x14ac:dyDescent="0.25">
      <c r="C136" s="28"/>
      <c r="D136" s="75">
        <f>SUM(D132:D135)</f>
        <v>100685.0542459999</v>
      </c>
      <c r="E136" s="75">
        <f>SUM(E132:E135)</f>
        <v>78649.077262000006</v>
      </c>
      <c r="F136" s="75">
        <f>SUM(F132:F135)</f>
        <v>22036.093609</v>
      </c>
      <c r="G136" s="75"/>
      <c r="H136" s="75"/>
      <c r="I136" s="75"/>
      <c r="J136" s="75"/>
    </row>
    <row r="137" spans="3:10" ht="15.75" thickBot="1" x14ac:dyDescent="0.3">
      <c r="C137" s="33"/>
      <c r="D137" s="59"/>
      <c r="E137" s="60"/>
      <c r="F137" s="60"/>
      <c r="G137" s="60"/>
      <c r="H137" s="60"/>
      <c r="I137" s="60"/>
      <c r="J137" s="69"/>
    </row>
    <row r="139" spans="3:10" ht="15.75" thickBot="1" x14ac:dyDescent="0.3">
      <c r="E139" s="101"/>
    </row>
    <row r="140" spans="3:10" ht="15.75" thickTop="1" x14ac:dyDescent="0.25">
      <c r="C140" s="38">
        <v>2017</v>
      </c>
      <c r="D140" s="75"/>
      <c r="E140" s="47"/>
      <c r="F140" s="47"/>
      <c r="G140" s="47"/>
      <c r="H140" s="47"/>
      <c r="I140" s="47"/>
      <c r="J140" s="76"/>
    </row>
    <row r="141" spans="3:10" x14ac:dyDescent="0.25">
      <c r="C141" s="28" t="s">
        <v>882</v>
      </c>
      <c r="D141" s="93">
        <v>25616.125132000001</v>
      </c>
      <c r="E141" s="94">
        <v>20120.524264</v>
      </c>
      <c r="F141" s="94">
        <v>5495.6008670000001</v>
      </c>
      <c r="G141" s="94">
        <v>383081.35557800002</v>
      </c>
      <c r="H141" s="94">
        <v>77065.706577000004</v>
      </c>
      <c r="I141" s="70">
        <v>306015.64900099998</v>
      </c>
      <c r="J141" s="68">
        <v>407</v>
      </c>
    </row>
    <row r="142" spans="3:10" x14ac:dyDescent="0.25">
      <c r="C142" s="79" t="s">
        <v>883</v>
      </c>
      <c r="D142" s="95">
        <v>21343.598889000001</v>
      </c>
      <c r="E142" s="96">
        <v>19503.380321000001</v>
      </c>
      <c r="F142" s="96">
        <v>1840.218568</v>
      </c>
      <c r="G142" s="96">
        <v>403485.35882299999</v>
      </c>
      <c r="H142" s="96">
        <v>75060.851479999998</v>
      </c>
      <c r="I142" s="82">
        <v>328424.50734299998</v>
      </c>
      <c r="J142" s="83">
        <v>420</v>
      </c>
    </row>
    <row r="143" spans="3:10" x14ac:dyDescent="0.25">
      <c r="C143" s="84" t="s">
        <v>880</v>
      </c>
      <c r="D143" s="97">
        <v>18705.899699000001</v>
      </c>
      <c r="E143" s="98">
        <v>18847.104067</v>
      </c>
      <c r="F143" s="98">
        <v>-141.20436799999999</v>
      </c>
      <c r="G143" s="98">
        <v>434174.29495200003</v>
      </c>
      <c r="H143" s="98">
        <v>80054.962220999994</v>
      </c>
      <c r="I143" s="87">
        <v>354119.33273099997</v>
      </c>
      <c r="J143" s="88">
        <v>422</v>
      </c>
    </row>
    <row r="144" spans="3:10" ht="15.75" thickBot="1" x14ac:dyDescent="0.3">
      <c r="C144" s="89" t="s">
        <v>881</v>
      </c>
      <c r="D144" s="99">
        <v>22308.307863999999</v>
      </c>
      <c r="E144" s="99">
        <v>23607.344888</v>
      </c>
      <c r="F144" s="99">
        <v>-1299.037024</v>
      </c>
      <c r="G144" s="100">
        <v>442345.8224</v>
      </c>
      <c r="H144" s="99">
        <v>88408.569352999999</v>
      </c>
      <c r="I144" s="99">
        <v>353937.25304699998</v>
      </c>
      <c r="J144" s="92">
        <v>431</v>
      </c>
    </row>
    <row r="145" spans="3:10" ht="15.75" thickTop="1" x14ac:dyDescent="0.25">
      <c r="D145" s="102">
        <f>SUM(D141:D144)</f>
        <v>87973.931584000005</v>
      </c>
      <c r="E145" s="75">
        <f>SUM(E141:E144)</f>
        <v>82078.353539999996</v>
      </c>
      <c r="F145" s="75">
        <f>SUM(F141:F144)</f>
        <v>5895.5780430000004</v>
      </c>
      <c r="G145" s="75"/>
      <c r="H145" s="75"/>
      <c r="I145" s="75"/>
      <c r="J145" s="103"/>
    </row>
    <row r="146" spans="3:10" ht="15.75" thickBot="1" x14ac:dyDescent="0.3">
      <c r="C146" s="33"/>
      <c r="D146" s="59"/>
      <c r="E146" s="60"/>
      <c r="F146" s="60"/>
      <c r="G146" s="60"/>
      <c r="H146" s="60"/>
      <c r="I146" s="60"/>
      <c r="J146" s="69"/>
    </row>
    <row r="147" spans="3:10" x14ac:dyDescent="0.25">
      <c r="E147" s="101"/>
      <c r="G147" s="101"/>
    </row>
    <row r="148" spans="3:10" ht="15.75" thickBot="1" x14ac:dyDescent="0.3">
      <c r="G148" s="104"/>
    </row>
    <row r="149" spans="3:10" ht="15.75" thickTop="1" x14ac:dyDescent="0.25">
      <c r="C149" s="38">
        <v>2018</v>
      </c>
      <c r="D149" s="75"/>
      <c r="E149" s="47"/>
      <c r="F149" s="47"/>
      <c r="G149" s="47"/>
      <c r="H149" s="47"/>
      <c r="I149" s="47"/>
      <c r="J149" s="76"/>
    </row>
    <row r="150" spans="3:10" x14ac:dyDescent="0.25">
      <c r="C150" s="28" t="s">
        <v>882</v>
      </c>
      <c r="D150" s="93">
        <v>35143.190018000001</v>
      </c>
      <c r="E150" s="94">
        <v>21748.448435999999</v>
      </c>
      <c r="F150" s="94">
        <v>13394.741576</v>
      </c>
      <c r="G150" s="94">
        <v>422076.781288</v>
      </c>
      <c r="H150" s="94">
        <v>83062.863763999994</v>
      </c>
      <c r="I150" s="94">
        <v>339013.91752399999</v>
      </c>
      <c r="J150" s="68">
        <v>435</v>
      </c>
    </row>
    <row r="151" spans="3:10" x14ac:dyDescent="0.25">
      <c r="C151" s="79" t="s">
        <v>883</v>
      </c>
      <c r="D151" s="95">
        <v>30820.405639000001</v>
      </c>
      <c r="E151" s="96">
        <v>30393.670248999999</v>
      </c>
      <c r="F151" s="96">
        <v>426.735387</v>
      </c>
      <c r="G151" s="96">
        <v>517788.73779599997</v>
      </c>
      <c r="H151" s="96">
        <v>130623.24905899999</v>
      </c>
      <c r="I151" s="96">
        <v>387165.48873699998</v>
      </c>
      <c r="J151" s="83">
        <v>456</v>
      </c>
    </row>
    <row r="152" spans="3:10" x14ac:dyDescent="0.25">
      <c r="C152" s="84" t="s">
        <v>880</v>
      </c>
      <c r="D152" s="97">
        <v>30415.778229</v>
      </c>
      <c r="E152" s="98">
        <v>50436.523825999997</v>
      </c>
      <c r="F152" s="98">
        <v>-20020.745598000001</v>
      </c>
      <c r="G152" s="98">
        <v>513760.55196800001</v>
      </c>
      <c r="H152" s="98">
        <v>104310.922297</v>
      </c>
      <c r="I152" s="98">
        <v>409449.629671</v>
      </c>
      <c r="J152" s="88">
        <v>455</v>
      </c>
    </row>
    <row r="153" spans="3:10" ht="15.75" thickBot="1" x14ac:dyDescent="0.3">
      <c r="C153" s="89" t="s">
        <v>881</v>
      </c>
      <c r="D153" s="99">
        <v>22551.875935</v>
      </c>
      <c r="E153" s="99">
        <v>22729.632366000002</v>
      </c>
      <c r="F153" s="99">
        <v>-177.756427</v>
      </c>
      <c r="G153" s="99">
        <v>442258.846555</v>
      </c>
      <c r="H153" s="99">
        <v>97982.721252999996</v>
      </c>
      <c r="I153" s="99">
        <v>344276.12530199997</v>
      </c>
      <c r="J153" s="92">
        <v>459</v>
      </c>
    </row>
    <row r="154" spans="3:10" ht="15.75" thickTop="1" x14ac:dyDescent="0.25">
      <c r="D154" s="102">
        <f>SUM(D150:D153)</f>
        <v>118931.249821</v>
      </c>
      <c r="E154" s="75">
        <f>SUM(E150:E153)</f>
        <v>125308.27487699999</v>
      </c>
      <c r="F154" s="75">
        <f>SUM(F150:F153)</f>
        <v>-6377.0250620000006</v>
      </c>
      <c r="G154" s="75"/>
      <c r="H154" s="75"/>
      <c r="I154" s="75"/>
      <c r="J154" s="103"/>
    </row>
    <row r="155" spans="3:10" x14ac:dyDescent="0.25">
      <c r="D155" s="75"/>
      <c r="E155" s="75"/>
      <c r="F155" s="75"/>
      <c r="G155" s="75"/>
      <c r="H155" s="75"/>
      <c r="I155" s="75"/>
      <c r="J155" s="105"/>
    </row>
    <row r="156" spans="3:10" ht="15.75" thickBot="1" x14ac:dyDescent="0.3">
      <c r="C156" s="33"/>
      <c r="D156" s="59"/>
      <c r="E156" s="60"/>
      <c r="F156" s="60"/>
      <c r="G156" s="60"/>
      <c r="H156" s="60"/>
      <c r="I156" s="60"/>
      <c r="J156" s="69"/>
    </row>
    <row r="157" spans="3:10" ht="15.75" thickTop="1" x14ac:dyDescent="0.25">
      <c r="C157" s="38">
        <v>2019</v>
      </c>
      <c r="D157" s="75"/>
      <c r="E157" s="47"/>
      <c r="F157" s="47"/>
      <c r="G157" s="47"/>
      <c r="H157" s="47"/>
      <c r="I157" s="47"/>
      <c r="J157" s="76"/>
    </row>
    <row r="158" spans="3:10" x14ac:dyDescent="0.25">
      <c r="C158" s="28" t="s">
        <v>882</v>
      </c>
      <c r="D158" s="93">
        <v>21890.261065999999</v>
      </c>
      <c r="E158" s="94">
        <v>20674.175121</v>
      </c>
      <c r="F158" s="94">
        <v>1216.085943</v>
      </c>
      <c r="G158" s="94">
        <v>477498.90649800003</v>
      </c>
      <c r="H158" s="94">
        <v>109766.4053</v>
      </c>
      <c r="I158" s="94">
        <v>367732.50119799998</v>
      </c>
      <c r="J158" s="68">
        <v>455</v>
      </c>
    </row>
    <row r="159" spans="3:10" x14ac:dyDescent="0.25">
      <c r="C159" s="79" t="s">
        <v>883</v>
      </c>
      <c r="D159" s="95">
        <v>13462.544488</v>
      </c>
      <c r="E159" s="96">
        <v>14324.590163999999</v>
      </c>
      <c r="F159" s="96">
        <v>-862.04567499999996</v>
      </c>
      <c r="G159" s="96">
        <v>473396.890273</v>
      </c>
      <c r="H159" s="96">
        <v>108006.979976</v>
      </c>
      <c r="I159" s="96">
        <v>365389.91029700002</v>
      </c>
      <c r="J159" s="83">
        <v>477</v>
      </c>
    </row>
    <row r="160" spans="3:10" x14ac:dyDescent="0.25">
      <c r="C160" s="84" t="s">
        <v>880</v>
      </c>
      <c r="D160" s="97">
        <v>22000.358569</v>
      </c>
      <c r="E160" s="98">
        <v>31825.871574000001</v>
      </c>
      <c r="F160" s="98">
        <v>-9825.5130119999994</v>
      </c>
      <c r="G160" s="98">
        <v>492848.56530800002</v>
      </c>
      <c r="H160" s="98">
        <v>112050.58186200001</v>
      </c>
      <c r="I160" s="98">
        <v>380797.98344600003</v>
      </c>
      <c r="J160" s="88">
        <v>489</v>
      </c>
    </row>
    <row r="161" spans="3:10" ht="15.75" thickBot="1" x14ac:dyDescent="0.3">
      <c r="C161" s="89" t="s">
        <v>881</v>
      </c>
      <c r="D161" s="99">
        <v>25153.639739999999</v>
      </c>
      <c r="E161" s="99">
        <v>22244.548037</v>
      </c>
      <c r="F161" s="99">
        <v>2909.0917009999998</v>
      </c>
      <c r="G161" s="99">
        <v>494704.88338299998</v>
      </c>
      <c r="H161" s="99">
        <v>115148.85496300001</v>
      </c>
      <c r="I161" s="99">
        <v>379556.02841999999</v>
      </c>
      <c r="J161" s="92">
        <v>497</v>
      </c>
    </row>
    <row r="162" spans="3:10" ht="15.75" thickTop="1" x14ac:dyDescent="0.25">
      <c r="D162" s="102">
        <f>SUM(D158:D161)</f>
        <v>82506.803862999994</v>
      </c>
      <c r="E162" s="75">
        <f>SUM(E158:E161)</f>
        <v>89069.184896000006</v>
      </c>
      <c r="F162" s="75">
        <f>SUM(F158:F161)</f>
        <v>-6562.3810429999994</v>
      </c>
      <c r="G162" s="75"/>
      <c r="H162" s="75"/>
      <c r="I162" s="75"/>
      <c r="J162" s="103"/>
    </row>
    <row r="163" spans="3:10" ht="15.75" thickBot="1" x14ac:dyDescent="0.3">
      <c r="C163" s="33"/>
      <c r="D163" s="59"/>
      <c r="E163" s="60"/>
      <c r="F163" s="60"/>
      <c r="G163" s="60"/>
      <c r="H163" s="60"/>
      <c r="I163" s="60"/>
      <c r="J163" s="69"/>
    </row>
    <row r="164" spans="3:10" ht="15.75" thickTop="1" x14ac:dyDescent="0.25">
      <c r="C164" s="38">
        <v>2020</v>
      </c>
      <c r="D164" s="75"/>
      <c r="E164" s="47"/>
      <c r="F164" s="47"/>
      <c r="G164" s="47"/>
      <c r="H164" s="47"/>
      <c r="I164" s="47"/>
      <c r="J164" s="76"/>
    </row>
    <row r="165" spans="3:10" x14ac:dyDescent="0.25">
      <c r="C165" s="28" t="s">
        <v>882</v>
      </c>
      <c r="D165" s="93">
        <v>61040.126144000002</v>
      </c>
      <c r="E165" s="94">
        <v>90620.131961999999</v>
      </c>
      <c r="F165" s="94">
        <v>-29580.005815</v>
      </c>
      <c r="G165" s="94">
        <v>482578.37215000001</v>
      </c>
      <c r="H165" s="94">
        <v>113443.495339</v>
      </c>
      <c r="I165" s="94">
        <v>369134.87681099999</v>
      </c>
      <c r="J165" s="68">
        <v>504</v>
      </c>
    </row>
    <row r="166" spans="3:10" x14ac:dyDescent="0.25">
      <c r="C166" s="79" t="s">
        <v>883</v>
      </c>
      <c r="D166" s="95">
        <v>84431.168449000004</v>
      </c>
      <c r="E166" s="96">
        <v>98321.685064999998</v>
      </c>
      <c r="F166" s="96">
        <v>-13890.516613</v>
      </c>
      <c r="G166" s="96">
        <v>533176.66760000004</v>
      </c>
      <c r="H166" s="96">
        <v>128156.60763300001</v>
      </c>
      <c r="I166" s="96">
        <v>405020.05996699998</v>
      </c>
      <c r="J166" s="83">
        <v>509</v>
      </c>
    </row>
    <row r="167" spans="3:10" x14ac:dyDescent="0.25">
      <c r="C167" s="84" t="s">
        <v>880</v>
      </c>
      <c r="D167" s="97">
        <v>25529.429923</v>
      </c>
      <c r="E167" s="98">
        <v>32848.195786999997</v>
      </c>
      <c r="F167" s="98">
        <v>-7318.7658719999999</v>
      </c>
      <c r="G167" s="98">
        <v>545026.09198699996</v>
      </c>
      <c r="H167" s="98">
        <v>134729.94264299999</v>
      </c>
      <c r="I167" s="98">
        <v>410296.14934399998</v>
      </c>
      <c r="J167" s="88">
        <v>545</v>
      </c>
    </row>
    <row r="168" spans="3:10" ht="15.75" thickBot="1" x14ac:dyDescent="0.3">
      <c r="C168" s="89" t="s">
        <v>881</v>
      </c>
      <c r="D168" s="99">
        <v>34418.96228</v>
      </c>
      <c r="E168" s="99">
        <v>32500.814468</v>
      </c>
      <c r="F168" s="99">
        <v>1918.147815</v>
      </c>
      <c r="G168" s="99">
        <v>562250.37498600001</v>
      </c>
      <c r="H168" s="99">
        <v>145204.53919499999</v>
      </c>
      <c r="I168" s="99">
        <v>417045.83579099999</v>
      </c>
      <c r="J168" s="92">
        <v>566</v>
      </c>
    </row>
    <row r="169" spans="3:10" ht="15.75" thickTop="1" x14ac:dyDescent="0.25">
      <c r="D169" s="102">
        <f>SUM(D165:D168)</f>
        <v>205419.68679599999</v>
      </c>
      <c r="E169" s="75">
        <f>SUM(E165:E168)</f>
        <v>254290.82728200001</v>
      </c>
      <c r="F169" s="75">
        <f>SUM(F165:F168)</f>
        <v>-48871.140485000004</v>
      </c>
      <c r="G169" s="75"/>
      <c r="H169" s="75"/>
      <c r="I169" s="75"/>
      <c r="J169" s="106"/>
    </row>
    <row r="170" spans="3:10" ht="15.75" thickBot="1" x14ac:dyDescent="0.3">
      <c r="C170" s="33"/>
      <c r="D170" s="59"/>
      <c r="E170" s="60"/>
      <c r="F170" s="60"/>
      <c r="G170" s="60"/>
      <c r="H170" s="60"/>
      <c r="I170" s="60"/>
      <c r="J170" s="69"/>
    </row>
    <row r="171" spans="3:10" ht="15.75" thickTop="1" x14ac:dyDescent="0.25">
      <c r="C171" s="38">
        <v>2021</v>
      </c>
      <c r="D171" s="75"/>
      <c r="E171" s="47"/>
      <c r="F171" s="47"/>
      <c r="G171" s="47"/>
      <c r="H171" s="47"/>
      <c r="I171" s="47"/>
      <c r="J171" s="76"/>
    </row>
    <row r="172" spans="3:10" x14ac:dyDescent="0.25">
      <c r="C172" s="28" t="s">
        <v>882</v>
      </c>
      <c r="D172" s="93">
        <v>28889.077933</v>
      </c>
      <c r="E172" s="94">
        <v>21910.189436000001</v>
      </c>
      <c r="F172" s="94">
        <v>6978.8884959999996</v>
      </c>
      <c r="G172" s="94">
        <v>592110.41496700002</v>
      </c>
      <c r="H172" s="94">
        <v>153438.71191799999</v>
      </c>
      <c r="I172" s="94">
        <v>438671.703049</v>
      </c>
      <c r="J172" s="68">
        <v>563</v>
      </c>
    </row>
    <row r="173" spans="3:10" x14ac:dyDescent="0.25">
      <c r="C173" s="79" t="s">
        <v>883</v>
      </c>
      <c r="D173" s="95">
        <v>36899.708167999997</v>
      </c>
      <c r="E173" s="96">
        <v>26926.156408999999</v>
      </c>
      <c r="F173" s="96">
        <v>9973.5517600000003</v>
      </c>
      <c r="G173" s="96">
        <v>622911.81286599999</v>
      </c>
      <c r="H173" s="96">
        <v>164284.88645600001</v>
      </c>
      <c r="I173" s="96">
        <v>458626.92641000001</v>
      </c>
      <c r="J173" s="83">
        <v>568</v>
      </c>
    </row>
    <row r="174" spans="3:10" x14ac:dyDescent="0.25">
      <c r="C174" s="84" t="s">
        <v>880</v>
      </c>
      <c r="D174" s="97"/>
      <c r="E174" s="98"/>
      <c r="F174" s="98"/>
      <c r="G174" s="98"/>
      <c r="H174" s="98"/>
      <c r="I174" s="98"/>
      <c r="J174" s="88"/>
    </row>
    <row r="175" spans="3:10" ht="15.75" thickBot="1" x14ac:dyDescent="0.3">
      <c r="C175" s="89" t="s">
        <v>881</v>
      </c>
      <c r="D175" s="99"/>
      <c r="E175" s="99"/>
      <c r="F175" s="99"/>
      <c r="G175" s="99"/>
      <c r="H175" s="99"/>
      <c r="I175" s="99"/>
      <c r="J175" s="92"/>
    </row>
    <row r="176" spans="3:10" ht="15.75" thickTop="1" x14ac:dyDescent="0.25">
      <c r="D176" s="102">
        <f>SUM(D172:D175)</f>
        <v>65788.786101000005</v>
      </c>
      <c r="E176" s="75">
        <f>SUM(E172:E175)</f>
        <v>48836.345845000003</v>
      </c>
      <c r="F176" s="75">
        <f>SUM(F172:F175)</f>
        <v>16952.440256000002</v>
      </c>
      <c r="G176" s="75"/>
      <c r="H176" s="75"/>
      <c r="I176" s="75"/>
      <c r="J176" s="106"/>
    </row>
    <row r="177" spans="3:10" ht="15.75" thickBot="1" x14ac:dyDescent="0.3">
      <c r="C177" s="33"/>
      <c r="D177" s="59"/>
      <c r="E177" s="60"/>
      <c r="F177" s="60"/>
      <c r="G177" s="60"/>
      <c r="H177" s="60"/>
      <c r="I177" s="60"/>
      <c r="J177" s="6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FCISSummary</vt:lpstr>
      <vt:lpstr>FCISAssetSum</vt:lpstr>
      <vt:lpstr>FCISSchemeSummary</vt:lpstr>
      <vt:lpstr>FCISEquity</vt:lpstr>
      <vt:lpstr>FCISAsset</vt:lpstr>
      <vt:lpstr>FCISFixed</vt:lpstr>
      <vt:lpstr>FCISFundSum</vt:lpstr>
      <vt:lpstr>SUMYEAR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Sunette Mulder</cp:lastModifiedBy>
  <dcterms:created xsi:type="dcterms:W3CDTF">2021-08-04T14:31:58Z</dcterms:created>
  <dcterms:modified xsi:type="dcterms:W3CDTF">2021-08-12T14:03:12Z</dcterms:modified>
</cp:coreProperties>
</file>